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6" lowestEdited="5" rupBuild="14420"/>
  <workbookPr codeName="ThisWorkbook" defaultThemeVersion="124226"/>
  <bookViews>
    <workbookView xWindow="0" yWindow="0" windowWidth="22500" windowHeight="10500" tabRatio="740" activeTab="1"/>
  </bookViews>
  <sheets>
    <sheet name="A. Applicant details" sheetId="45" r:id="rId1"/>
    <sheet name="B. Outline of the school" sheetId="46" r:id="rId2"/>
    <sheet name="Transfer info" sheetId="47" r:id="rId3" state="hidden"/>
    <sheet name="LA and region list" sheetId="48" r:id="rId4" state="hidden"/>
    <sheet name="Lists - data validation HIDDEN" sheetId="44" r:id="rId5" state="hidden"/>
  </sheets>
  <externalReferences>
    <externalReference r:id="rId6"/>
    <externalReference r:id="rId7"/>
  </externalReferences>
  <definedNames>
    <definedName name="_xlnm._FilterDatabase" comment="" localSheetId="3" hidden="1">'LA and region list'!$A$1:$B$1</definedName>
    <definedName name="_Key1" comment="" localSheetId="3" hidden="1">#REF!</definedName>
    <definedName name="_Key1" comment="" hidden="1">#REF!</definedName>
    <definedName name="_Order1" comment="" hidden="1">0</definedName>
    <definedName name="_Sort" comment="" localSheetId="3" hidden="1">#REF!</definedName>
    <definedName name="_Sort" comment="" hidden="1">#REF!</definedName>
    <definedName name="AgeRange" comment="" localSheetId="3">'LA and region list'!#REF!</definedName>
    <definedName name="AgeRange" comment="">#REF!</definedName>
    <definedName name="BasicCalc" comment="" localSheetId="3">#REF!</definedName>
    <definedName name="BasicCalc" comment="">#REF!</definedName>
    <definedName name="BasicUnitCalc" comment="" localSheetId="3">#REF!</definedName>
    <definedName name="BasicUnitCalc" comment="">#REF!</definedName>
    <definedName name="Choose_from_dropdown_menu" comment="" localSheetId="3">'LA and region list'!#REF!</definedName>
    <definedName name="Choose_from_dropdown_menu" comment="">#REF!</definedName>
    <definedName name="Data" comment="">'[1]Input Data'!$A$4:$J$155</definedName>
    <definedName name="FSMCalc" comment="" localSheetId="3">#REF!</definedName>
    <definedName name="FSMCalc" comment="">#REF!</definedName>
    <definedName name="FSMUnitCalc" comment="" localSheetId="3">#REF!</definedName>
    <definedName name="FSMUnitCalc" comment="">#REF!</definedName>
    <definedName name="FTEsCalc" comment="" localSheetId="3">#REF!</definedName>
    <definedName name="FTEsCalc" comment="">#REF!</definedName>
    <definedName name="LACSEGCalc" comment="" localSheetId="3">#REF!</definedName>
    <definedName name="LACSEGCalc" comment="">#REF!</definedName>
    <definedName name="LACSEGData" comment="">'[2]LACSEGDATA'!$A$5:$K$155</definedName>
    <definedName name="LACSEGUC" comment="" localSheetId="3">#REF!</definedName>
    <definedName name="LACSEGUC" comment="">#REF!</definedName>
    <definedName name="LACSEGUnitCalc" comment="" localSheetId="3">#REF!</definedName>
    <definedName name="LACSEGUnitCalc" comment="">#REF!</definedName>
    <definedName name="LAName" comment="" localSheetId="3">'LA and region list'!$A$2:$A$151</definedName>
    <definedName name="LAName" comment="">#REF!</definedName>
    <definedName name="LANameCalc" comment="" localSheetId="3">#REF!</definedName>
    <definedName name="LANameCalc" comment="">#REF!</definedName>
    <definedName name="LANameData" comment="" localSheetId="3">'[1]Input Data'!$B$4:$B$155</definedName>
    <definedName name="LANameData" comment="">#REF!</definedName>
    <definedName name="LANameNoData" comment="">'[1]Input Data'!$A$4:$B$155</definedName>
    <definedName name="LANoCount" comment="">'[1]Input Data'!$A$2</definedName>
    <definedName name="LANumberCalc" comment="" localSheetId="3">#REF!</definedName>
    <definedName name="LANumberCalc" comment="">#REF!</definedName>
    <definedName name="LumpSumCalc" comment="" localSheetId="3">#REF!</definedName>
    <definedName name="LumpSumCalc" comment="">#REF!</definedName>
    <definedName name="OpeningDate" comment="" localSheetId="3">'LA and region list'!#REF!</definedName>
    <definedName name="OpeningDate" comment="">#REF!</definedName>
    <definedName name="PerCalc" comment="" localSheetId="3">#REF!</definedName>
    <definedName name="PerCalc" comment="">#REF!</definedName>
    <definedName name="PhaseCalc" comment="" localSheetId="3">#REF!</definedName>
    <definedName name="PhaseCalc" comment="">#REF!</definedName>
    <definedName name="PrBasicCount" comment="">'[1]Input Data'!$C$2</definedName>
    <definedName name="PriFSMCount" comment="">'[1]Input Data'!$E$2</definedName>
    <definedName name="PriLACSEGCount" comment="">'[1]Input Data'!$G$2</definedName>
    <definedName name="PriLumpSumCount" comment="">'[1]Input Data'!$I$2</definedName>
    <definedName name="_xlnm.Print_Area" comment="" localSheetId="0">'A. Applicant details'!$A$1:$D$115</definedName>
    <definedName name="PrintCoverSheet" comment="" localSheetId="3">#REF!</definedName>
    <definedName name="PrintCoverSheet" comment="">#REF!</definedName>
    <definedName name="PriSENLACSEG" comment="">'[1]Input Data'!$K$2</definedName>
    <definedName name="SecBasicCount" comment="">'[1]Input Data'!$D$2</definedName>
    <definedName name="SecFSMCount" comment="">'[1]Input Data'!$F$2</definedName>
    <definedName name="SecLACSEGCount" comment="">'[1]Input Data'!$H$2</definedName>
    <definedName name="SecLumpSumCount" comment="">'[1]Input Data'!$J$2</definedName>
    <definedName name="SecSENLACSEG" comment="">'[1]Input Data'!$L$2</definedName>
    <definedName name="Specialism" comment="" localSheetId="3">#REF!</definedName>
    <definedName name="Specialism" comment="">#REF!</definedName>
    <definedName name="Staff" comment="" localSheetId="3">#REF!</definedName>
    <definedName name="Staff" comment="">#REF!</definedName>
    <definedName name="Staff2" comment="" localSheetId="3">#REF!</definedName>
    <definedName name="Staff2" comment="">#REF!</definedName>
    <definedName name="VAT" comment="" localSheetId="3">#REF!</definedName>
    <definedName name="VAT" comment="">#REF!</definedName>
    <definedName name="VATCalc" comment="" localSheetId="3">#REF!</definedName>
    <definedName name="VATCalc" comment="">#REF!</definedName>
    <definedName name="VATCount" comment="" localSheetId="3">'[1]Input Data'!#REF!</definedName>
    <definedName name="VATCount" comment="">'[1]Input Data'!#REF!</definedName>
    <definedName name="VATUnitCalc" comment="" localSheetId="3">#REF!</definedName>
    <definedName name="VATUnitCalc" comment="">#REF!</definedName>
  </definedNames>
  <calcPr fullPrecision="1" calcId="162913"/>
</workbook>
</file>

<file path=xl/sharedStrings.xml><?xml version="1.0" encoding="utf-8"?>
<sst xmlns="http://schemas.openxmlformats.org/spreadsheetml/2006/main" uniqueCount="467" count="1013">
  <si>
    <t>Hammersmith and Fulham</t>
  </si>
  <si>
    <t>LA name</t>
  </si>
  <si>
    <t>Barking and Dagenham</t>
  </si>
  <si>
    <t>Barnet</t>
  </si>
  <si>
    <t>Barnsley</t>
  </si>
  <si>
    <t>Bedford</t>
  </si>
  <si>
    <t>Bexley</t>
  </si>
  <si>
    <t>Birmingham</t>
  </si>
  <si>
    <t>Blackburn with Darwen</t>
  </si>
  <si>
    <t>Blackpool</t>
  </si>
  <si>
    <t>Bolton</t>
  </si>
  <si>
    <t>Bournemouth</t>
  </si>
  <si>
    <t>Bracknell Forest</t>
  </si>
  <si>
    <t>Bradford</t>
  </si>
  <si>
    <t>Brent</t>
  </si>
  <si>
    <t>Brighton and Hove</t>
  </si>
  <si>
    <t>Bristol, City of</t>
  </si>
  <si>
    <t>Bromley</t>
  </si>
  <si>
    <t>Buckinghamshire</t>
  </si>
  <si>
    <t>Bury</t>
  </si>
  <si>
    <t>Calderdale</t>
  </si>
  <si>
    <t>Cambridgeshire</t>
  </si>
  <si>
    <t>Camden</t>
  </si>
  <si>
    <t>Central Bedfordshire</t>
  </si>
  <si>
    <t>Cheshire West and Chester</t>
  </si>
  <si>
    <t>City of London</t>
  </si>
  <si>
    <t>Cornwall</t>
  </si>
  <si>
    <t>Coventry</t>
  </si>
  <si>
    <t>Croydon</t>
  </si>
  <si>
    <t>Cumbria</t>
  </si>
  <si>
    <t>Darlington</t>
  </si>
  <si>
    <t>Derby</t>
  </si>
  <si>
    <t>Derbyshire</t>
  </si>
  <si>
    <t>Devon</t>
  </si>
  <si>
    <t>Doncaster</t>
  </si>
  <si>
    <t>Dorset</t>
  </si>
  <si>
    <t>Dudley</t>
  </si>
  <si>
    <t>Durham</t>
  </si>
  <si>
    <t>Ealing</t>
  </si>
  <si>
    <t>East Riding of Yorkshire</t>
  </si>
  <si>
    <t>East Sussex</t>
  </si>
  <si>
    <t>Enfield</t>
  </si>
  <si>
    <t>Essex</t>
  </si>
  <si>
    <t>Gateshead</t>
  </si>
  <si>
    <t>Gloucestershire</t>
  </si>
  <si>
    <t>Greenwich</t>
  </si>
  <si>
    <t>Hackney</t>
  </si>
  <si>
    <t>Halton</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</si>
  <si>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</si>
  <si>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</si>
  <si>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</si>
  <si>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</si>
  <si>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</si>
  <si>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</si>
  <si>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</si>
  <si>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</si>
  <si>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</si>
  <si>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</si>
  <si>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</si>
  <si>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</si>
  <si>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</si>
  <si>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</si>
  <si>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t>
  </si>
  <si>
    <t>Kingston Upon Hull, City of</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</si>
  <si>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</si>
  <si>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</si>
  <si>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</si>
  <si>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</si>
  <si>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</si>
  <si>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</si>
  <si>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</si>
  <si>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</si>
  <si>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</si>
  <si>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</si>
  <si>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</si>
  <si>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</si>
  <si>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</si>
  <si>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</si>
  <si>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</si>
  <si>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</si>
  <si>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</si>
  <si>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</si>
  <si>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</si>
  <si>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</si>
  <si>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</si>
  <si>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Somerset</t>
  </si>
  <si>
    <t>North Tyneside</t>
  </si>
  <si>
    <t>North Yorkshire</t>
  </si>
  <si>
    <t>Northamptonshire</t>
  </si>
  <si>
    <t>Northumberland</t>
  </si>
  <si>
    <t>Nottingham</t>
  </si>
  <si>
    <t>Nottinghamshire</t>
  </si>
  <si>
    <t>Oldham</t>
  </si>
  <si>
    <t>Oxfordshire</t>
  </si>
  <si>
    <t>Peterborough</t>
  </si>
  <si>
    <t>Plymouth</t>
  </si>
  <si>
    <t>Poole</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</si>
  <si>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</si>
  <si>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</si>
  <si>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</si>
  <si>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</si>
  <si>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</si>
  <si>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</si>
  <si>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</si>
  <si>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</si>
  <si>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</si>
  <si>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</si>
  <si>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</si>
  <si>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</si>
  <si>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</si>
  <si>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</si>
  <si>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</si>
  <si>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</si>
  <si>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</si>
  <si>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</si>
  <si>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</si>
  <si>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</si>
  <si>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</si>
  <si>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</si>
  <si>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</si>
  <si>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</si>
  <si>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</si>
  <si>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</si>
  <si>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</si>
  <si>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</si>
  <si>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</si>
  <si>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</si>
  <si>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</si>
  <si>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</si>
  <si>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</si>
  <si>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</si>
  <si>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</si>
  <si>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</si>
  <si>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</si>
  <si>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</si>
  <si>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</si>
  <si>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</si>
  <si>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</si>
  <si>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</si>
  <si>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</si>
  <si>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</si>
  <si>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Sussex</t>
  </si>
  <si>
    <t>Westminster</t>
  </si>
  <si>
    <t>Wigan</t>
  </si>
  <si>
    <t>Wiltshire</t>
  </si>
  <si>
    <t>Windsor and Maidenhead</t>
  </si>
  <si>
    <t>Wirral</t>
  </si>
  <si>
    <t>Wokingham</t>
  </si>
  <si>
    <t>Wolverhampton</t>
  </si>
  <si>
    <t>Worcestershire</t>
  </si>
  <si>
    <t>York</t>
  </si>
  <si>
    <t>Other</t>
  </si>
  <si>
    <t>Age Range</t>
  </si>
  <si>
    <t>Region</t>
  </si>
  <si>
    <t>Specific Learning Difficulty (SpLD)</t>
  </si>
  <si>
    <t>Moderate Learning Difficulty (MLD)</t>
  </si>
  <si>
    <t>Severe Learning Difficulty (SLD)</t>
  </si>
  <si>
    <t>Profound and Multiple Learning Difficulty (PMLD)</t>
  </si>
  <si>
    <t>Behaviour, Emotional and Social Difficulty (BESD)</t>
  </si>
  <si>
    <t>Speech, Language and Communication Needs (SLCN)</t>
  </si>
  <si>
    <t>Autistic Spectrum Disorder (ASD)</t>
  </si>
  <si>
    <t>Visual Impairment (VI)</t>
  </si>
  <si>
    <t>Hearing Impairment (HI)</t>
  </si>
  <si>
    <t>Multi-Sensory Impairment (MSI)</t>
  </si>
  <si>
    <t>Physical Disability (PD)</t>
  </si>
  <si>
    <t>Preferred site</t>
  </si>
  <si>
    <t>Please select</t>
  </si>
  <si>
    <t>Second choice site</t>
  </si>
  <si>
    <t>Third choice site</t>
  </si>
  <si>
    <t xml:space="preserve">For independent school convertors </t>
  </si>
  <si>
    <t>This sheet will be hidden</t>
  </si>
  <si>
    <t>Yes/No</t>
  </si>
  <si>
    <t>Yes/No NA</t>
  </si>
  <si>
    <t>Yes/No not sure</t>
  </si>
  <si>
    <t>Yes/No/na 16-19</t>
  </si>
  <si>
    <t>Special school types of pupil</t>
  </si>
  <si>
    <t>AP types of pupil</t>
  </si>
  <si>
    <t>List of types of hybrid school</t>
  </si>
  <si>
    <t>Age range long</t>
  </si>
  <si>
    <t>AP type of group</t>
  </si>
  <si>
    <t>Special type of group</t>
  </si>
  <si>
    <t>MS type of group</t>
  </si>
  <si>
    <t>LAs</t>
  </si>
  <si>
    <t>LAs + NA</t>
  </si>
  <si>
    <t>Numbers</t>
  </si>
  <si>
    <t>Site tenure</t>
  </si>
  <si>
    <t>who owns the site</t>
  </si>
  <si>
    <t>What type of site is it?</t>
  </si>
  <si>
    <t>What sort of building is it?</t>
  </si>
  <si>
    <t>Route one or route 2</t>
  </si>
  <si>
    <t>16-19 types of local school</t>
  </si>
  <si>
    <t>Ofsted ratings</t>
  </si>
  <si>
    <t>NSN</t>
  </si>
  <si>
    <t>years</t>
  </si>
  <si>
    <t>sex</t>
  </si>
  <si>
    <t>pedagogy</t>
  </si>
  <si>
    <t>size of governing body</t>
  </si>
  <si>
    <t>UTC directors</t>
  </si>
  <si>
    <t>when did you last apply</t>
  </si>
  <si>
    <t>SS application rounds</t>
  </si>
  <si>
    <t>Numbers of directors</t>
  </si>
  <si>
    <t>List of faiths</t>
  </si>
  <si>
    <t>UTC opening year</t>
  </si>
  <si>
    <t>UTC rounds</t>
  </si>
  <si>
    <t>number of schools</t>
  </si>
  <si>
    <t>Yes</t>
  </si>
  <si>
    <t>N/A</t>
  </si>
  <si>
    <t>Asperger’s Syndrome</t>
  </si>
  <si>
    <t xml:space="preserve"> Children with behavioural issues</t>
  </si>
  <si>
    <t xml:space="preserve"> 4-11</t>
  </si>
  <si>
    <t>A cluster of schools</t>
  </si>
  <si>
    <t>NA</t>
  </si>
  <si>
    <t xml:space="preserve">Freehold purchase </t>
  </si>
  <si>
    <t>Government building</t>
  </si>
  <si>
    <t>Cleared site requiring new build</t>
  </si>
  <si>
    <t>Church</t>
  </si>
  <si>
    <t>11-16</t>
  </si>
  <si>
    <t>Outstanding</t>
  </si>
  <si>
    <t>No help</t>
  </si>
  <si>
    <t>Co-educational</t>
  </si>
  <si>
    <t>None</t>
  </si>
  <si>
    <t>1-5</t>
  </si>
  <si>
    <t>Company director - employer</t>
  </si>
  <si>
    <t>Wave two - September 2011</t>
  </si>
  <si>
    <t>Buddhism</t>
  </si>
  <si>
    <t>Wave two - June 2011</t>
  </si>
  <si>
    <t>No</t>
  </si>
  <si>
    <t>Attention Deficit Hyperactivity Disorders</t>
  </si>
  <si>
    <t xml:space="preserve"> Children with long term illnesses </t>
  </si>
  <si>
    <t xml:space="preserve"> 4-16</t>
  </si>
  <si>
    <t xml:space="preserve">A parent/community group </t>
  </si>
  <si>
    <t>Already owned by the trust</t>
  </si>
  <si>
    <t>Local authority building</t>
  </si>
  <si>
    <t>Existing building</t>
  </si>
  <si>
    <t>Emergency services building</t>
  </si>
  <si>
    <t>11-18</t>
  </si>
  <si>
    <t>Good</t>
  </si>
  <si>
    <t>Some help</t>
  </si>
  <si>
    <t>Boys only</t>
  </si>
  <si>
    <t>Steiner</t>
  </si>
  <si>
    <t>6-10</t>
  </si>
  <si>
    <t>Company director - university</t>
  </si>
  <si>
    <t>Wave three - February 2012</t>
  </si>
  <si>
    <t>Christianity</t>
  </si>
  <si>
    <t>Wave three - January 2012</t>
  </si>
  <si>
    <t>Not sure</t>
  </si>
  <si>
    <t>NA 16-19 application</t>
  </si>
  <si>
    <t xml:space="preserve"> Excluded children </t>
  </si>
  <si>
    <t xml:space="preserve"> 4-19</t>
  </si>
  <si>
    <t>A state maintained school/academy</t>
  </si>
  <si>
    <t>Lease</t>
  </si>
  <si>
    <t>Government building - please describe</t>
  </si>
  <si>
    <t>14-18</t>
  </si>
  <si>
    <t>Satisfactory</t>
  </si>
  <si>
    <t>Girls only</t>
  </si>
  <si>
    <t xml:space="preserve">Montessori </t>
  </si>
  <si>
    <t>11-15</t>
  </si>
  <si>
    <t>Company director - other</t>
  </si>
  <si>
    <t>Wave four - January 2013</t>
  </si>
  <si>
    <t>Hinduism</t>
  </si>
  <si>
    <t>Wave four - November 2012</t>
  </si>
  <si>
    <t xml:space="preserve"> Other (please specify below)</t>
  </si>
  <si>
    <t xml:space="preserve"> 11-16</t>
  </si>
  <si>
    <t>A teacher-led group</t>
  </si>
  <si>
    <t>Other - please explain</t>
  </si>
  <si>
    <t>Health building</t>
  </si>
  <si>
    <t>Mixture</t>
  </si>
  <si>
    <t>16-20</t>
  </si>
  <si>
    <t>Islam</t>
  </si>
  <si>
    <t>Delicate Medical Problems</t>
  </si>
  <si>
    <t xml:space="preserve"> Severely bullied children</t>
  </si>
  <si>
    <t xml:space="preserve"> 11-19</t>
  </si>
  <si>
    <t>An academy chain</t>
  </si>
  <si>
    <t xml:space="preserve">Peppercorn lease </t>
  </si>
  <si>
    <t>Office</t>
  </si>
  <si>
    <t>Inadequate</t>
  </si>
  <si>
    <t>20+</t>
  </si>
  <si>
    <t xml:space="preserve"> Teenage mothers </t>
  </si>
  <si>
    <t>Other (please specify below)</t>
  </si>
  <si>
    <t xml:space="preserve"> 14-19</t>
  </si>
  <si>
    <t>An existing free school sponsor</t>
  </si>
  <si>
    <t>Other - please describe</t>
  </si>
  <si>
    <t>Sikhism</t>
  </si>
  <si>
    <t>Hospital School</t>
  </si>
  <si>
    <t>Special with AP</t>
  </si>
  <si>
    <t xml:space="preserve"> 16-19</t>
  </si>
  <si>
    <t>An existing provider</t>
  </si>
  <si>
    <t>An independent school convertor</t>
  </si>
  <si>
    <t xml:space="preserve">School/education building  </t>
  </si>
  <si>
    <t xml:space="preserve">Other </t>
  </si>
  <si>
    <t>Something else (please give detail below)</t>
  </si>
  <si>
    <t>Warehouse</t>
  </si>
  <si>
    <t>More than 50</t>
  </si>
  <si>
    <t>Basic information</t>
  </si>
  <si>
    <t>Name of proposed school:</t>
  </si>
  <si>
    <t>Address of lead applicant:</t>
  </si>
  <si>
    <t>Email address of lead applicant:</t>
  </si>
  <si>
    <t>Telephone number of lead applicant:</t>
  </si>
  <si>
    <t>How you would describe your group?</t>
  </si>
  <si>
    <t>About the company</t>
  </si>
  <si>
    <t>Have you established your trust in accordance with the DfE model articles of association?</t>
  </si>
  <si>
    <t>Company name:</t>
  </si>
  <si>
    <t>Company address:</t>
  </si>
  <si>
    <t>Company registration number:</t>
  </si>
  <si>
    <t>Date when company was incorporated:</t>
  </si>
  <si>
    <t>Please give the names of all company members:</t>
  </si>
  <si>
    <t>Please list all company directors, providing their name and the position they will hold once the school is open:</t>
  </si>
  <si>
    <t>Please provide the name of the proposed chair of the governing body, if known:</t>
  </si>
  <si>
    <t>Further details about the group</t>
  </si>
  <si>
    <t>Links to other organisations</t>
  </si>
  <si>
    <t xml:space="preserve">If Yes, please provide the following information about each organisation:
• their full name; 
• their Companies House and/or Charity Commission number, and if appropriate the nature of the link; and
• the role that it is envisaged they will play in relation to the free school.
</t>
  </si>
  <si>
    <t>Have you received help and support from the New Schools Network (NSN)?</t>
  </si>
  <si>
    <t>In addition to any support/advice from the New Schools Network, did you put together this application with support from another company or organisation?</t>
  </si>
  <si>
    <t>If Yes, please list the name(s) of the organisation(s) and describe clearly the role they played in developing your application.  Please also describe the role (if any) you envisage for them in setting up and/or running the free school if your application is successful:</t>
  </si>
  <si>
    <t>Do you intend your proposed school to have a faith ethos?</t>
  </si>
  <si>
    <t>If 'Yes', please say which faith:</t>
  </si>
  <si>
    <t xml:space="preserve">If you answered 'Other' to the question above or you would like to specify a particular denomination (e.g. Church of England), please specify: </t>
  </si>
  <si>
    <t>Date proposed school will reach expected capacity in all year groups:</t>
  </si>
  <si>
    <t xml:space="preserve">Primary intake of pupils </t>
  </si>
  <si>
    <t>Are you planning to contract the management of your school to another organisation?</t>
  </si>
  <si>
    <t>Section A</t>
  </si>
  <si>
    <t>Section B</t>
  </si>
  <si>
    <t>Section H</t>
  </si>
  <si>
    <t>General</t>
  </si>
  <si>
    <t xml:space="preserve">Privately owned </t>
  </si>
  <si>
    <t xml:space="preserve">Please select other needs that the school will cater for. Please select the most important intakes first as you will be asked to give financial information about these intakes in section G3. If you have more than four different intakes please put financial information in the 'other income' section.  </t>
  </si>
  <si>
    <t>Use of freedoms</t>
  </si>
  <si>
    <t>Will you operate a non-standard school year?</t>
  </si>
  <si>
    <t>Will you adopt the national curriculum?</t>
  </si>
  <si>
    <t>Please list any other freedoms you intend to use:</t>
  </si>
  <si>
    <t>If 'Something else' please describe your group:</t>
  </si>
  <si>
    <t>Requires improvement</t>
  </si>
  <si>
    <t>Will you operate a non-standard school day?</t>
  </si>
  <si>
    <t>Route 1</t>
  </si>
  <si>
    <t>Route 2</t>
  </si>
  <si>
    <t xml:space="preserve">Wave 2 June 2011  </t>
  </si>
  <si>
    <t>Wave 3 Jan 2012</t>
  </si>
  <si>
    <t>Wave 4 Jan 2013</t>
  </si>
  <si>
    <t>Wave 5 Sept 2013</t>
  </si>
  <si>
    <t>Wave 6 Jan 2014</t>
  </si>
  <si>
    <t xml:space="preserve">              SECTION A: APPLICANT DETAILS</t>
  </si>
  <si>
    <t xml:space="preserve">              SECTION B: OUTLINE OF THE SCHOOL</t>
  </si>
  <si>
    <t>NSN Development Programme (previous wave)</t>
  </si>
  <si>
    <t>Wave 7 May 2014</t>
  </si>
  <si>
    <t>Wave 8 Oct 2014</t>
  </si>
  <si>
    <t>Wave 9 Feb 2015</t>
  </si>
  <si>
    <t>Please provide the total number of company members (must be a minimum of 3):</t>
  </si>
  <si>
    <t>Please provide the total number of trustees (directors):</t>
  </si>
  <si>
    <t>Something else (please give details below)</t>
  </si>
  <si>
    <t>Full or simplified</t>
  </si>
  <si>
    <t>Full application</t>
  </si>
  <si>
    <t>Simplified application</t>
  </si>
  <si>
    <t>Wave 10 Oct 2015</t>
  </si>
  <si>
    <t xml:space="preserve">Do you already run any free schools or academies? </t>
  </si>
  <si>
    <t>If you run open free schools or have planned free schools in the pre-opening phase, please provide name(s) of school(s):</t>
  </si>
  <si>
    <t>Opening year</t>
  </si>
  <si>
    <t>Number of places that local authorities have committed to fund (FTE)</t>
  </si>
  <si>
    <t>Amount of top-up funding committed by local authority per FTE place</t>
  </si>
  <si>
    <t>Mental, Emotional, Social Health (MESH)</t>
  </si>
  <si>
    <t xml:space="preserve">Have you already identified a principal designate? </t>
  </si>
  <si>
    <t>If yes please say when you propose the principal designate would start.</t>
  </si>
  <si>
    <t xml:space="preserve">Are you an existing school provider who wishes to replicate your strong education provision of the same phase and type?  </t>
  </si>
  <si>
    <t>Wave 1 June 2010</t>
  </si>
  <si>
    <t>Wave 11 March 2016</t>
  </si>
  <si>
    <t>Yes or No.  If yes, please provide details.</t>
  </si>
  <si>
    <t xml:space="preserve">Is anyone connected with this application related in any way, including by marriage, to any other person within your group? This includes company members or trustees, and anyone who may work on the project if it is approved. </t>
  </si>
  <si>
    <t>Are you an approved academy sponsor?</t>
  </si>
  <si>
    <t>If yes, please state the sponsor name here, or answer no to this question.</t>
  </si>
  <si>
    <r>
      <t xml:space="preserve">How many existing free schools or academies are part of your </t>
    </r>
    <r>
      <rPr>
        <sz val="10"/>
        <color theme="1"/>
        <rFont val="Arial"/>
        <family val="2"/>
        <charset val="0"/>
      </rPr>
      <t>multi-academy/umbrella trust?</t>
    </r>
  </si>
  <si>
    <t>Through its members, trustees or otherwise, does the company limited by guarantee have any formal or informal links (eg financial, philosophical or ideological) with any other organisations within the UK or overseas?  These may include: other free school groups; existing free schools or academies; independent schools; other institutions; charitable bodies; and/or commercial or non-commercial organisations.</t>
  </si>
  <si>
    <t xml:space="preserve">Please specify any religious organisations or institutions connected to your group (local, national and international). This would include attendance at mosques, churches, gurdwaras, temples and other places of worship.  In particular, please describe in specific terms the religious affiliations of your group, including where appropriate any denomination or particular school of thought that influences your group (e.g. Pentecostalism, Reform Judaism, etc.). </t>
  </si>
  <si>
    <t>NSN Development Programme (wave 12)</t>
  </si>
  <si>
    <t>Bath and North East Somerset</t>
  </si>
  <si>
    <t>Cheshire East</t>
  </si>
  <si>
    <t>3 to 11</t>
  </si>
  <si>
    <t>3 to 16</t>
  </si>
  <si>
    <t>3 to 18</t>
  </si>
  <si>
    <t>3 to 19</t>
  </si>
  <si>
    <t>4 to 11</t>
  </si>
  <si>
    <t>4 to 16</t>
  </si>
  <si>
    <t>4 to 18</t>
  </si>
  <si>
    <t>4 to 19</t>
  </si>
  <si>
    <t>5 to 11</t>
  </si>
  <si>
    <t>5 to 16</t>
  </si>
  <si>
    <t>5 to 18</t>
  </si>
  <si>
    <t>5 to 19</t>
  </si>
  <si>
    <t>7 to 11</t>
  </si>
  <si>
    <t>7 to 16</t>
  </si>
  <si>
    <t>7 to 18</t>
  </si>
  <si>
    <t>7 to 19</t>
  </si>
  <si>
    <t>11 to 16</t>
  </si>
  <si>
    <t>11 to 18</t>
  </si>
  <si>
    <t>11 to 19</t>
  </si>
  <si>
    <t>13 to 18</t>
  </si>
  <si>
    <t>13 to 19</t>
  </si>
  <si>
    <t>14 to 19</t>
  </si>
  <si>
    <t>16 to 18</t>
  </si>
  <si>
    <t>Other – please specify below.</t>
  </si>
  <si>
    <t>Judaism</t>
  </si>
  <si>
    <t>If 'Other', please give further details:</t>
  </si>
  <si>
    <t>If 'Yes', please give further details:</t>
  </si>
  <si>
    <t>Undecided</t>
  </si>
  <si>
    <t>Please complete the form as provided, do not create any new fields. The text boxes can be made bigger by increasing the row height. To insert a new line in a text box, press alt + enter.</t>
  </si>
  <si>
    <t>Member 1</t>
  </si>
  <si>
    <t>Member 2</t>
  </si>
  <si>
    <t>Member 3</t>
  </si>
  <si>
    <t>Member 4</t>
  </si>
  <si>
    <t>Member 5</t>
  </si>
  <si>
    <t>Member 6</t>
  </si>
  <si>
    <t>Member 7</t>
  </si>
  <si>
    <t>Member 8</t>
  </si>
  <si>
    <t>Member 9</t>
  </si>
  <si>
    <t>Member 10</t>
  </si>
  <si>
    <t>Trustee 1</t>
  </si>
  <si>
    <t>Trustee 2</t>
  </si>
  <si>
    <t>Trustee 3</t>
  </si>
  <si>
    <t>Trustee 4</t>
  </si>
  <si>
    <t>Trustee 5</t>
  </si>
  <si>
    <t>Trustee 6</t>
  </si>
  <si>
    <t>Trustee 7</t>
  </si>
  <si>
    <t>Trustee 8</t>
  </si>
  <si>
    <t>Trustee 9</t>
  </si>
  <si>
    <t>Trustee 10</t>
  </si>
  <si>
    <t>Trustee 11</t>
  </si>
  <si>
    <t>Trustee 12</t>
  </si>
  <si>
    <t>Trustee 13</t>
  </si>
  <si>
    <t>Trustee 14</t>
  </si>
  <si>
    <t>Trustee 15</t>
  </si>
  <si>
    <t>Need 2</t>
  </si>
  <si>
    <t>Need 3</t>
  </si>
  <si>
    <t>Need 4</t>
  </si>
  <si>
    <t>Need 5</t>
  </si>
  <si>
    <t>Need 6</t>
  </si>
  <si>
    <t>Need 7</t>
  </si>
  <si>
    <t xml:space="preserve">Need 8 </t>
  </si>
  <si>
    <t>Need 9</t>
  </si>
  <si>
    <t>Need 10</t>
  </si>
  <si>
    <t>Name of lead applicant:</t>
  </si>
  <si>
    <t>Age range:</t>
  </si>
  <si>
    <t>EENEL</t>
  </si>
  <si>
    <t>NWLSC</t>
  </si>
  <si>
    <t>EMH</t>
  </si>
  <si>
    <t>SW</t>
  </si>
  <si>
    <t>SESL</t>
  </si>
  <si>
    <t>WM</t>
  </si>
  <si>
    <t>LWY</t>
  </si>
  <si>
    <t>Bristol</t>
  </si>
  <si>
    <t>North</t>
  </si>
  <si>
    <t>Kingston upon Hull</t>
  </si>
  <si>
    <t>Kingston upon Thames</t>
  </si>
  <si>
    <t>Southend on Sea</t>
  </si>
  <si>
    <t>Stockton on Tees</t>
  </si>
  <si>
    <t>Stoke on Trent</t>
  </si>
  <si>
    <r>
      <t/>
    </r>
    <r>
      <rPr>
        <sz val="10"/>
        <color theme="1"/>
        <rFont val="Arial"/>
        <family val="2"/>
        <charset val="0"/>
      </rPr>
      <t>We require a Section I Suitability and Declarations form for each trust member and trustee unless a Section I form has already been submitted to us in the last 365 days. For further details, please click</t>
    </r>
    <r>
      <rPr>
        <u val="single"/>
        <sz val="10"/>
        <color indexed="12"/>
        <rFont val="Arial"/>
        <family val="2"/>
        <charset val="0"/>
      </rPr>
      <t xml:space="preserve"> here.</t>
    </r>
  </si>
  <si>
    <t xml:space="preserve">Have you pre-registered your application? </t>
  </si>
  <si>
    <r>
      <t xml:space="preserve">If you are an existing single school or provider seeking to establish a new school </t>
    </r>
    <r>
      <rPr>
        <sz val="10"/>
        <rFont val="Arial"/>
        <family val="2"/>
        <charset val="0"/>
      </rPr>
      <t>please provide the rating of your most recent inspection</t>
    </r>
  </si>
  <si>
    <t>If you are an existing single school/academy seeking to establish a new school please provide your six digit reference number and a link to your most recent inspection report.</t>
  </si>
  <si>
    <r>
      <t xml:space="preserve">If you are an existing single school or provider seeking to establish a new school </t>
    </r>
    <r>
      <rPr>
        <sz val="10"/>
        <rFont val="Arial"/>
        <family val="2"/>
        <charset val="0"/>
      </rPr>
      <t xml:space="preserve">please provide a link to your performance data for the last 3 years: </t>
    </r>
  </si>
  <si>
    <t>Local authority name</t>
  </si>
  <si>
    <t>Proposed maximum capacity of proposed  special free school for statemented/EHCP places - please use numbers only.</t>
  </si>
  <si>
    <t>Please specify the maximum full time equivalent (FTE) for places over the full academic year. For instance a pupil attending two full days a week throughout the academic year is 0.4 FTE  - please use numbers only:</t>
  </si>
  <si>
    <t>Please specify the maximum full time equivalent (FTE) for  places in the first academic year - please use numbers only:</t>
  </si>
  <si>
    <t>Proposed maximum capacity of proposed  special free school for non-statemented/EHCP pupils - please use numbers only - Only where commissioned in the specification</t>
  </si>
  <si>
    <t>If any members of your group are also involved in other applications in this competition, please give the names of the other applications and state the link:</t>
  </si>
  <si>
    <t>Are you applying for any other LA led competitions? If so, which one?</t>
  </si>
  <si>
    <r>
      <t/>
    </r>
    <r>
      <rPr>
        <sz val="10"/>
        <color rgb="FFFF0000"/>
        <rFont val="Arial"/>
        <family val="2"/>
        <charset val="0"/>
      </rPr>
      <t xml:space="preserve">1. Please complete the form as provided, do not create any new fields. The text boxes can be made bigger by increasing the row height. To insert a new line in a text box, press alt + enter. </t>
    </r>
    <r>
      <rPr>
        <sz val="10"/>
        <rFont val="Arial"/>
        <family val="2"/>
        <charset val="0"/>
      </rPr>
      <t xml:space="preserve">
</t>
    </r>
  </si>
  <si>
    <t>What is the proposed year of opening?</t>
  </si>
</sst>
</file>

<file path=xl/styles.xml><?xml version="1.0" encoding="utf-8"?>
<styleSheet xmlns:mc="http://schemas.openxmlformats.org/markup-compatibility/2006" xmlns:x14ac="http://schemas.microsoft.com/office/spreadsheetml/2009/9/ac" xmlns="http://schemas.openxmlformats.org/spreadsheetml/2006/main" mc:Ignorable="x14ac">
  <numFmts count="16">
    <numFmt numFmtId="6" formatCode="&quot;£&quot;#,##0;[Red]\-&quot;£&quot;#,##0"/>
    <numFmt numFmtId="7" formatCode="&quot;£&quot;#,##0.00;\-&quot;£&quot;#,##0.00"/>
    <numFmt numFmtId="8" formatCode="&quot;£&quot;#,##0.00;[Red]\-&quot;£&quot;#,##0.00"/>
    <numFmt numFmtId="44" formatCode="_(&quot;$&quot;* #,##0.00_);_(&quot;$&quot;* \(#,##0.00\);_(&quot;$&quot;* &quot;-&quot;??_);_(@_)"/>
    <numFmt numFmtId="43" formatCode="_-* #,##0.00_-;\-* #,##0.00_-;_-* &quot;-&quot;??_-;_-@_-"/>
    <numFmt numFmtId="164" formatCode="0.0%"/>
    <numFmt numFmtId="165" formatCode="#,###;[Red]\-#,###"/>
    <numFmt numFmtId="166" formatCode="#,###.##;[Red]\-#,###.##"/>
    <numFmt numFmtId="167" formatCode="&quot;£&quot;0;[Red]\-&quot;£&quot;0"/>
    <numFmt numFmtId="168" formatCode="0%;[Red]\-0%"/>
    <numFmt numFmtId="169" formatCode="#,##0.0;[Red]\-#,##0.0"/>
    <numFmt numFmtId="170" formatCode="#,##0.0000;[Red]\-#,##0.0000"/>
    <numFmt numFmtId="171" formatCode="0;[Red]\-0"/>
    <numFmt numFmtId="172" formatCode="#,##0;[Red]\-#,##0;&quot;-   &quot;"/>
    <numFmt numFmtId="173" formatCode="[$-809]dd\ mmmm\ yyyy;@"/>
    <numFmt numFmtId="174" formatCode="_-[$€-2]* #,##0.00_-;\-[$€-2]* #,##0.00_-;_-[$€-2]* &quot;-&quot;??_-"/>
  </numFmts>
  <fonts count="74">
    <font>
      <sz val="12"/>
      <name val="Arial"/>
      <charset val="0"/>
    </font>
    <font>
      <sz val="12"/>
      <color theme="1"/>
      <name val="Arial"/>
      <family val="2"/>
      <charset val="0"/>
    </font>
    <font>
      <sz val="12"/>
      <name val="Arial"/>
      <family val="2"/>
      <charset val="0"/>
    </font>
    <font>
      <sz val="10"/>
      <name val="Arial"/>
      <family val="2"/>
      <charset val="0"/>
    </font>
    <font>
      <sz val="12"/>
      <name val="Arial"/>
      <charset val="0"/>
    </font>
    <font>
      <u val="single"/>
      <sz val="10"/>
      <color indexed="12"/>
      <name val="Arial"/>
      <family val="2"/>
      <charset val="0"/>
    </font>
    <font>
      <b/>
      <sz val="10"/>
      <name val="Arial"/>
      <family val="2"/>
      <charset val="0"/>
    </font>
    <font>
      <b/>
      <sz val="12"/>
      <name val="Arial"/>
      <family val="2"/>
      <charset val="0"/>
    </font>
    <font>
      <sz val="12"/>
      <color indexed="8"/>
      <name val="Arial"/>
      <family val="2"/>
      <charset val="0"/>
    </font>
    <font>
      <b/>
      <sz val="12"/>
      <color indexed="8"/>
      <name val="Arial"/>
      <family val="2"/>
      <charset val="0"/>
    </font>
    <font>
      <sz val="11"/>
      <color indexed="8"/>
      <name val="Calibri"/>
      <family val="2"/>
      <charset val="0"/>
    </font>
    <font>
      <b/>
      <sz val="13"/>
      <name val="Arial"/>
      <family val="2"/>
      <charset val="0"/>
    </font>
    <font>
      <u val="single"/>
      <sz val="12"/>
      <color indexed="12"/>
      <name val="Arial"/>
      <family val="2"/>
      <charset val="0"/>
    </font>
    <font>
      <sz val="10"/>
      <color indexed="8"/>
      <name val="Arial"/>
      <family val="2"/>
      <charset val="0"/>
    </font>
    <font>
      <b/>
      <sz val="11"/>
      <color indexed="8"/>
      <name val="Arial"/>
      <family val="2"/>
      <charset val="0"/>
    </font>
    <font>
      <sz val="11"/>
      <color indexed="10"/>
      <name val="Arial"/>
      <family val="2"/>
      <charset val="0"/>
    </font>
    <font>
      <sz val="12"/>
      <name val="Times New Roman"/>
      <family val="1"/>
      <charset val="0"/>
    </font>
    <font>
      <b/>
      <sz val="12"/>
      <color indexed="9"/>
      <name val="Arial"/>
      <family val="2"/>
      <charset val="0"/>
    </font>
    <font>
      <b/>
      <sz val="11"/>
      <color indexed="9"/>
      <name val="Arial"/>
      <family val="2"/>
      <charset val="0"/>
    </font>
    <font>
      <sz val="12"/>
      <color indexed="9"/>
      <name val="Arial"/>
      <family val="2"/>
      <charset val="0"/>
    </font>
    <font>
      <sz val="10"/>
      <color indexed="8"/>
      <name val="Times New Roman"/>
      <family val="1"/>
      <charset val="0"/>
    </font>
    <font>
      <sz val="10"/>
      <color indexed="17"/>
      <name val="Times New Roman"/>
      <family val="1"/>
      <charset val="0"/>
    </font>
    <font>
      <sz val="10"/>
      <name val="Courier New"/>
      <family val="3"/>
      <charset val="0"/>
    </font>
    <font>
      <sz val="10"/>
      <name val="Times New Roman"/>
      <family val="1"/>
      <charset val="0"/>
    </font>
    <font>
      <sz val="11"/>
      <color indexed="8"/>
      <name val="Arial"/>
      <family val="2"/>
      <charset val="0"/>
    </font>
    <font>
      <sz val="11"/>
      <color indexed="9"/>
      <name val="Arial"/>
      <family val="2"/>
      <charset val="0"/>
    </font>
    <font>
      <sz val="11"/>
      <color indexed="20"/>
      <name val="Arial"/>
      <family val="2"/>
      <charset val="0"/>
    </font>
    <font>
      <sz val="12"/>
      <color indexed="20"/>
      <name val="Arial"/>
      <family val="2"/>
      <charset val="0"/>
    </font>
    <font>
      <b/>
      <sz val="11"/>
      <color indexed="52"/>
      <name val="Arial"/>
      <family val="2"/>
      <charset val="0"/>
    </font>
    <font>
      <b/>
      <sz val="12"/>
      <color indexed="52"/>
      <name val="Arial"/>
      <family val="2"/>
      <charset val="0"/>
    </font>
    <font>
      <sz val="9"/>
      <name val="Arial"/>
      <family val="2"/>
      <charset val="0"/>
    </font>
    <font>
      <sz val="10"/>
      <color indexed="21"/>
      <name val="System"/>
      <family val="2"/>
      <charset val="0"/>
    </font>
    <font>
      <i/>
      <sz val="11"/>
      <color indexed="23"/>
      <name val="Arial"/>
      <family val="2"/>
      <charset val="0"/>
    </font>
    <font>
      <i/>
      <sz val="12"/>
      <color indexed="23"/>
      <name val="Arial"/>
      <family val="2"/>
      <charset val="0"/>
    </font>
    <font>
      <sz val="9"/>
      <color indexed="18"/>
      <name val="Arial"/>
      <family val="2"/>
      <charset val="0"/>
    </font>
    <font>
      <sz val="10"/>
      <color indexed="8"/>
      <name val="CrestVt"/>
      <family val="3"/>
      <charset val="0"/>
    </font>
    <font>
      <sz val="11"/>
      <color indexed="17"/>
      <name val="Arial"/>
      <family val="2"/>
      <charset val="0"/>
    </font>
    <font>
      <sz val="12"/>
      <color indexed="17"/>
      <name val="Arial"/>
      <family val="2"/>
      <charset val="0"/>
    </font>
    <font>
      <b/>
      <sz val="8"/>
      <name val="Arial"/>
      <family val="2"/>
      <charset val="0"/>
    </font>
    <font>
      <sz val="8"/>
      <name val="Arial"/>
      <family val="2"/>
      <charset val="0"/>
    </font>
    <font>
      <b/>
      <sz val="15"/>
      <color indexed="56"/>
      <name val="Arial"/>
      <family val="2"/>
      <charset val="0"/>
    </font>
    <font>
      <b/>
      <sz val="13"/>
      <color indexed="56"/>
      <name val="Arial"/>
      <family val="2"/>
      <charset val="0"/>
    </font>
    <font>
      <b/>
      <sz val="11"/>
      <color indexed="56"/>
      <name val="Arial"/>
      <family val="2"/>
      <charset val="0"/>
    </font>
    <font>
      <sz val="10"/>
      <color indexed="18"/>
      <name val="System"/>
      <family val="2"/>
      <charset val="0"/>
    </font>
    <font>
      <sz val="11"/>
      <color indexed="62"/>
      <name val="Arial"/>
      <family val="2"/>
      <charset val="0"/>
    </font>
    <font>
      <sz val="12"/>
      <color indexed="62"/>
      <name val="Arial"/>
      <family val="2"/>
      <charset val="0"/>
    </font>
    <font>
      <sz val="11"/>
      <color indexed="52"/>
      <name val="Arial"/>
      <family val="2"/>
      <charset val="0"/>
    </font>
    <font>
      <sz val="12"/>
      <color indexed="52"/>
      <name val="Arial"/>
      <family val="2"/>
      <charset val="0"/>
    </font>
    <font>
      <i/>
      <sz val="10"/>
      <color indexed="17"/>
      <name val="System"/>
      <family val="2"/>
      <charset val="0"/>
    </font>
    <font>
      <sz val="11"/>
      <color indexed="60"/>
      <name val="Arial"/>
      <family val="2"/>
      <charset val="0"/>
    </font>
    <font>
      <sz val="12"/>
      <color indexed="60"/>
      <name val="Arial"/>
      <family val="2"/>
      <charset val="0"/>
    </font>
    <font>
      <b/>
      <sz val="11"/>
      <color indexed="63"/>
      <name val="Arial"/>
      <family val="2"/>
      <charset val="0"/>
    </font>
    <font>
      <b/>
      <sz val="12"/>
      <color indexed="63"/>
      <name val="Arial"/>
      <family val="2"/>
      <charset val="0"/>
    </font>
    <font>
      <sz val="10"/>
      <color indexed="14"/>
      <name val="System"/>
      <family val="2"/>
      <charset val="0"/>
    </font>
    <font>
      <b/>
      <sz val="18"/>
      <color indexed="56"/>
      <name val="Cambria"/>
      <family val="2"/>
      <charset val="0"/>
    </font>
    <font>
      <sz val="10"/>
      <color indexed="17"/>
      <name val="System"/>
      <family val="2"/>
      <charset val="0"/>
    </font>
    <font>
      <sz val="12"/>
      <color indexed="10"/>
      <name val="Arial"/>
      <family val="2"/>
      <charset val="0"/>
    </font>
    <font>
      <sz val="8"/>
      <color indexed="72"/>
      <name val="MS Sans Serif"/>
      <family val="2"/>
      <charset val="0"/>
    </font>
    <font>
      <sz val="11"/>
      <color theme="1"/>
      <name val="Arial"/>
      <family val="2"/>
      <charset val="0"/>
    </font>
    <font>
      <sz val="11"/>
      <color theme="1"/>
      <name val="Calibri"/>
      <family val="2"/>
      <charset val="0"/>
      <scheme val="minor"/>
    </font>
    <font>
      <sz val="10"/>
      <color theme="1"/>
      <name val="Arial"/>
      <family val="2"/>
      <charset val="0"/>
    </font>
    <font>
      <b/>
      <sz val="10"/>
      <color rgb="FFFF0000"/>
      <name val="Arial"/>
      <family val="2"/>
      <charset val="0"/>
    </font>
    <font>
      <b/>
      <sz val="16"/>
      <color theme="1"/>
      <name val="Arial"/>
      <family val="2"/>
      <charset val="0"/>
    </font>
    <font>
      <b/>
      <sz val="11"/>
      <color rgb="FFFF0000"/>
      <name val="Arial"/>
      <family val="2"/>
      <charset val="0"/>
    </font>
    <font>
      <b/>
      <u val="single"/>
      <sz val="12"/>
      <color indexed="12"/>
      <name val="Arial"/>
      <family val="2"/>
      <charset val="0"/>
    </font>
    <font>
      <sz val="10"/>
      <color rgb="FFFF0000"/>
      <name val="Arial"/>
      <family val="2"/>
      <charset val="0"/>
    </font>
    <font>
      <sz val="12"/>
      <color rgb="FF000000"/>
      <name val="Arial"/>
      <family val="2"/>
      <charset val="0"/>
    </font>
    <font>
      <sz val="10"/>
      <name val="Helv"/>
      <charset val="204"/>
    </font>
    <font>
      <b/>
      <sz val="10"/>
      <name val="Arial"/>
      <family val="4"/>
      <charset val="0"/>
    </font>
    <font>
      <u val="single"/>
      <sz val="6.5"/>
      <color indexed="12"/>
      <name val="Arial"/>
      <family val="2"/>
      <charset val="0"/>
    </font>
    <font>
      <u val="single"/>
      <sz val="8.6"/>
      <color indexed="12"/>
      <name val="Arial"/>
      <family val="2"/>
      <charset val="0"/>
    </font>
    <font>
      <u val="single"/>
      <sz val="12"/>
      <color theme="10"/>
      <name val="Arial"/>
      <family val="2"/>
      <charset val="0"/>
    </font>
    <font>
      <sz val="12"/>
      <name val="Helv"/>
      <charset val="0"/>
    </font>
    <font>
      <sz val="10"/>
      <name val="Arial"/>
      <family val="4"/>
      <charset val="0"/>
    </font>
  </fonts>
  <fills count="41">
    <fill>
      <patternFill patternType="none">
        <fgColor indexed="64"/>
        <bgColor indexed="65"/>
      </patternFill>
    </fill>
    <fill>
      <patternFill patternType="gray125">
        <fgColor indexed="64"/>
        <bgColor indexed="65"/>
      </patternFill>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22"/>
        <bgColor indexed="65"/>
      </patternFill>
    </fill>
    <fill>
      <patternFill patternType="solid">
        <fgColor indexed="55"/>
        <bgColor indexed="65"/>
      </patternFill>
    </fill>
    <fill>
      <patternFill patternType="solid">
        <fgColor indexed="43"/>
        <bgColor indexed="65"/>
      </patternFill>
    </fill>
    <fill>
      <patternFill patternType="solid">
        <fgColor indexed="26"/>
        <bgColor indexed="65"/>
      </patternFill>
    </fill>
    <fill>
      <patternFill patternType="solid">
        <fgColor indexed="43"/>
        <bgColor indexed="64"/>
      </patternFill>
    </fill>
    <fill>
      <patternFill patternType="solid">
        <fgColor theme="0"/>
        <bgColor indexed="64"/>
      </patternFill>
    </fill>
    <fill>
      <patternFill patternType="solid">
        <fgColor rgb="FFCCFFCC"/>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0.0999786370433668"/>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indexed="22"/>
        <bgColor indexed="64"/>
      </patternFill>
    </fill>
    <fill>
      <patternFill patternType="solid">
        <fgColor indexed="9"/>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13"/>
      </top>
      <bottom style="thin">
        <color indexed="1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33"/>
      </right>
      <top/>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425">
    <xf numFmtId="0" fontId="0" fillId="0" borderId="0"/>
    <xf numFmtId="165" fontId="20" fillId="0" borderId="0" applyBorder="0" applyFont="0" applyFill="0" applyProtection="0">
      <alignment horizontal="right"/>
    </xf>
    <xf numFmtId="166" fontId="20" fillId="0" borderId="0">
      <alignment horizontal="right"/>
    </xf>
    <xf numFmtId="0" fontId="3" fillId="0" borderId="0"/>
    <xf numFmtId="0" fontId="2" fillId="0" borderId="0"/>
    <xf numFmtId="0" fontId="3" fillId="0" borderId="0"/>
    <xf numFmtId="0" fontId="16" fillId="0" borderId="0"/>
    <xf numFmtId="167" fontId="21" fillId="0" borderId="0" applyBorder="0" applyFont="0" applyFill="0" applyProtection="0">
      <alignment horizontal="right"/>
    </xf>
    <xf numFmtId="6" fontId="22" fillId="0" borderId="0" applyBorder="0" applyFont="0" applyFill="0" applyProtection="0">
      <alignment horizontal="right"/>
    </xf>
    <xf numFmtId="8" fontId="22" fillId="0" borderId="0" applyBorder="0" applyFont="0" applyFill="0" applyProtection="0">
      <alignment horizontal="right"/>
    </xf>
    <xf numFmtId="167" fontId="21" fillId="0" borderId="0" applyBorder="0" applyFont="0" applyFill="0" applyProtection="0">
      <alignment horizontal="right"/>
    </xf>
    <xf numFmtId="1" fontId="22" fillId="0" borderId="0" applyBorder="0" applyFont="0" applyFill="0" applyProtection="0">
      <alignment horizontal="right"/>
    </xf>
    <xf numFmtId="168" fontId="21" fillId="0" borderId="0" applyBorder="0" applyFont="0" applyFill="0" applyProtection="0">
      <alignment horizontal="right"/>
    </xf>
    <xf numFmtId="0" fontId="16" fillId="0" borderId="0"/>
    <xf numFmtId="38" fontId="22" fillId="0" borderId="0" applyBorder="0" applyFont="0" applyFill="0" applyProtection="0">
      <alignment horizontal="right"/>
    </xf>
    <xf numFmtId="38" fontId="21" fillId="0" borderId="0" applyBorder="0" applyFont="0" applyFill="0" applyProtection="0">
      <alignment horizontal="right"/>
    </xf>
    <xf numFmtId="169" fontId="23" fillId="0" borderId="0" applyBorder="0" applyFont="0" applyFill="0" applyProtection="0">
      <alignment horizontal="left"/>
    </xf>
    <xf numFmtId="40" fontId="22" fillId="0" borderId="0" applyBorder="0" applyFont="0" applyFill="0" applyProtection="0">
      <alignment horizontal="right"/>
    </xf>
    <xf numFmtId="170" fontId="23" fillId="0" borderId="0" applyBorder="0" applyFont="0" applyFill="0" applyProtection="0">
      <alignment horizontal="right"/>
    </xf>
    <xf numFmtId="38" fontId="22" fillId="0" borderId="0" applyBorder="0" applyFont="0" applyFill="0" applyProtection="0">
      <alignment horizontal="right"/>
    </xf>
    <xf numFmtId="164" fontId="21" fillId="0" borderId="0" applyBorder="0" applyFont="0" applyFill="0" applyProtection="0">
      <alignment horizontal="right"/>
    </xf>
    <xf numFmtId="10" fontId="21" fillId="0" borderId="0" applyBorder="0" applyFont="0" applyFill="0" applyProtection="0">
      <alignment horizontal="right"/>
    </xf>
    <xf numFmtId="171" fontId="21" fillId="0" borderId="0" applyBorder="0" applyFont="0" applyFill="0" applyProtection="0">
      <alignment horizontal="right"/>
    </xf>
    <xf numFmtId="171" fontId="21" fillId="0" borderId="0" applyBorder="0" applyFont="0" applyFill="0" applyProtection="0">
      <alignment horizontal="right"/>
    </xf>
    <xf numFmtId="171" fontId="21" fillId="0" borderId="0" applyBorder="0" applyFont="0" applyFill="0" applyProtection="0">
      <alignment horizontal="right"/>
    </xf>
    <xf numFmtId="171" fontId="21" fillId="0" borderId="0" applyBorder="0" applyFont="0" applyFill="0" applyProtection="0">
      <alignment horizontal="right"/>
    </xf>
    <xf numFmtId="1" fontId="22" fillId="0" borderId="0" applyBorder="0" applyFont="0" applyFill="0" applyProtection="0">
      <alignment horizontal="right"/>
    </xf>
    <xf numFmtId="1" fontId="22" fillId="0" borderId="0" applyBorder="0" applyFont="0" applyFill="0" applyProtection="0">
      <alignment horizontal="right"/>
    </xf>
    <xf numFmtId="1" fontId="22" fillId="0" borderId="0" applyBorder="0" applyFont="0" applyFill="0" applyProtection="0">
      <alignment horizontal="right"/>
    </xf>
    <xf numFmtId="1" fontId="22" fillId="0" borderId="0" applyBorder="0" applyFont="0" applyFill="0" applyProtection="0">
      <alignment horizontal="right"/>
    </xf>
    <xf numFmtId="1" fontId="22" fillId="0" borderId="0" applyBorder="0" applyFont="0" applyFill="0" applyProtection="0">
      <alignment horizontal="right"/>
    </xf>
    <xf numFmtId="171" fontId="21" fillId="0" borderId="0" applyBorder="0" applyFont="0" applyFill="0" applyProtection="0">
      <alignment horizontal="right"/>
    </xf>
    <xf numFmtId="171" fontId="21" fillId="0" borderId="0" applyBorder="0" applyFont="0" applyFill="0" applyProtection="0">
      <alignment horizontal="right"/>
    </xf>
    <xf numFmtId="1" fontId="22" fillId="0" borderId="0" applyBorder="0" applyFont="0" applyFill="0" applyProtection="0">
      <alignment horizontal="right"/>
    </xf>
    <xf numFmtId="0" fontId="24" fillId="2" borderId="0" applyAlignment="0" applyBorder="0" applyNumberFormat="0" applyProtection="0"/>
    <xf numFmtId="0" fontId="8" fillId="2" borderId="0" applyAlignment="0" applyBorder="0" applyNumberFormat="0" applyProtection="0"/>
    <xf numFmtId="0" fontId="8" fillId="2" borderId="0" applyAlignment="0" applyBorder="0" applyNumberFormat="0" applyProtection="0"/>
    <xf numFmtId="0" fontId="24" fillId="3" borderId="0" applyAlignment="0" applyBorder="0" applyNumberFormat="0" applyProtection="0"/>
    <xf numFmtId="0" fontId="8" fillId="3" borderId="0" applyAlignment="0" applyBorder="0" applyNumberFormat="0" applyProtection="0"/>
    <xf numFmtId="0" fontId="8" fillId="3" borderId="0" applyAlignment="0" applyBorder="0" applyNumberFormat="0" applyProtection="0"/>
    <xf numFmtId="0" fontId="24" fillId="4" borderId="0" applyAlignment="0" applyBorder="0" applyNumberFormat="0" applyProtection="0"/>
    <xf numFmtId="0" fontId="8" fillId="4" borderId="0" applyAlignment="0" applyBorder="0" applyNumberFormat="0" applyProtection="0"/>
    <xf numFmtId="0" fontId="8" fillId="4" borderId="0" applyAlignment="0" applyBorder="0" applyNumberFormat="0" applyProtection="0"/>
    <xf numFmtId="0" fontId="24" fillId="5" borderId="0" applyAlignment="0" applyBorder="0" applyNumberFormat="0" applyProtection="0"/>
    <xf numFmtId="0" fontId="8" fillId="5" borderId="0" applyAlignment="0" applyBorder="0" applyNumberFormat="0" applyProtection="0"/>
    <xf numFmtId="0" fontId="8" fillId="5" borderId="0" applyAlignment="0" applyBorder="0" applyNumberFormat="0" applyProtection="0"/>
    <xf numFmtId="0" fontId="24" fillId="6" borderId="0" applyAlignment="0" applyBorder="0" applyNumberFormat="0" applyProtection="0"/>
    <xf numFmtId="0" fontId="8" fillId="6" borderId="0" applyAlignment="0" applyBorder="0" applyNumberFormat="0" applyProtection="0"/>
    <xf numFmtId="0" fontId="8" fillId="6" borderId="0" applyAlignment="0" applyBorder="0" applyNumberFormat="0" applyProtection="0"/>
    <xf numFmtId="0" fontId="24" fillId="7" borderId="0" applyAlignment="0" applyBorder="0" applyNumberFormat="0" applyProtection="0"/>
    <xf numFmtId="0" fontId="8" fillId="7" borderId="0" applyAlignment="0" applyBorder="0" applyNumberFormat="0" applyProtection="0"/>
    <xf numFmtId="0" fontId="8" fillId="7" borderId="0" applyAlignment="0" applyBorder="0" applyNumberFormat="0" applyProtection="0"/>
    <xf numFmtId="0" fontId="24" fillId="8" borderId="0" applyAlignment="0" applyBorder="0" applyNumberFormat="0" applyProtection="0"/>
    <xf numFmtId="0" fontId="8" fillId="8" borderId="0" applyAlignment="0" applyBorder="0" applyNumberFormat="0" applyProtection="0"/>
    <xf numFmtId="0" fontId="8" fillId="8" borderId="0" applyAlignment="0" applyBorder="0" applyNumberFormat="0" applyProtection="0"/>
    <xf numFmtId="0" fontId="24" fillId="9" borderId="0" applyAlignment="0" applyBorder="0" applyNumberFormat="0" applyProtection="0"/>
    <xf numFmtId="0" fontId="8" fillId="9" borderId="0" applyAlignment="0" applyBorder="0" applyNumberFormat="0" applyProtection="0"/>
    <xf numFmtId="0" fontId="8" fillId="9" borderId="0" applyAlignment="0" applyBorder="0" applyNumberFormat="0" applyProtection="0"/>
    <xf numFmtId="0" fontId="24" fillId="10" borderId="0" applyAlignment="0" applyBorder="0" applyNumberFormat="0" applyProtection="0"/>
    <xf numFmtId="0" fontId="8" fillId="10" borderId="0" applyAlignment="0" applyBorder="0" applyNumberFormat="0" applyProtection="0"/>
    <xf numFmtId="0" fontId="8" fillId="10" borderId="0" applyAlignment="0" applyBorder="0" applyNumberFormat="0" applyProtection="0"/>
    <xf numFmtId="0" fontId="24" fillId="5" borderId="0" applyAlignment="0" applyBorder="0" applyNumberFormat="0" applyProtection="0"/>
    <xf numFmtId="0" fontId="8" fillId="5" borderId="0" applyAlignment="0" applyBorder="0" applyNumberFormat="0" applyProtection="0"/>
    <xf numFmtId="0" fontId="8" fillId="5" borderId="0" applyAlignment="0" applyBorder="0" applyNumberFormat="0" applyProtection="0"/>
    <xf numFmtId="0" fontId="24" fillId="8" borderId="0" applyAlignment="0" applyBorder="0" applyNumberFormat="0" applyProtection="0"/>
    <xf numFmtId="0" fontId="8" fillId="8" borderId="0" applyAlignment="0" applyBorder="0" applyNumberFormat="0" applyProtection="0"/>
    <xf numFmtId="0" fontId="8" fillId="8" borderId="0" applyAlignment="0" applyBorder="0" applyNumberFormat="0" applyProtection="0"/>
    <xf numFmtId="0" fontId="24" fillId="11" borderId="0" applyAlignment="0" applyBorder="0" applyNumberFormat="0" applyProtection="0"/>
    <xf numFmtId="0" fontId="8" fillId="11" borderId="0" applyAlignment="0" applyBorder="0" applyNumberFormat="0" applyProtection="0"/>
    <xf numFmtId="0" fontId="8" fillId="11" borderId="0" applyAlignment="0" applyBorder="0" applyNumberFormat="0" applyProtection="0"/>
    <xf numFmtId="0" fontId="25" fillId="12" borderId="0" applyAlignment="0" applyBorder="0" applyNumberFormat="0" applyProtection="0"/>
    <xf numFmtId="0" fontId="19" fillId="12" borderId="0" applyAlignment="0" applyBorder="0" applyNumberFormat="0" applyProtection="0"/>
    <xf numFmtId="0" fontId="19" fillId="12" borderId="0" applyAlignment="0" applyBorder="0" applyNumberFormat="0" applyProtection="0"/>
    <xf numFmtId="0" fontId="25" fillId="9" borderId="0" applyAlignment="0" applyBorder="0" applyNumberFormat="0" applyProtection="0"/>
    <xf numFmtId="0" fontId="19" fillId="9" borderId="0" applyAlignment="0" applyBorder="0" applyNumberFormat="0" applyProtection="0"/>
    <xf numFmtId="0" fontId="19" fillId="9" borderId="0" applyAlignment="0" applyBorder="0" applyNumberFormat="0" applyProtection="0"/>
    <xf numFmtId="0" fontId="25" fillId="10" borderId="0" applyAlignment="0" applyBorder="0" applyNumberFormat="0" applyProtection="0"/>
    <xf numFmtId="0" fontId="19" fillId="10" borderId="0" applyAlignment="0" applyBorder="0" applyNumberFormat="0" applyProtection="0"/>
    <xf numFmtId="0" fontId="19" fillId="10" borderId="0" applyAlignment="0" applyBorder="0" applyNumberFormat="0" applyProtection="0"/>
    <xf numFmtId="0" fontId="25" fillId="13" borderId="0" applyAlignment="0" applyBorder="0" applyNumberFormat="0" applyProtection="0"/>
    <xf numFmtId="0" fontId="19" fillId="13" borderId="0" applyAlignment="0" applyBorder="0" applyNumberFormat="0" applyProtection="0"/>
    <xf numFmtId="0" fontId="19" fillId="13" borderId="0" applyAlignment="0" applyBorder="0" applyNumberFormat="0" applyProtection="0"/>
    <xf numFmtId="0" fontId="25" fillId="14" borderId="0" applyAlignment="0" applyBorder="0" applyNumberFormat="0" applyProtection="0"/>
    <xf numFmtId="0" fontId="19" fillId="14" borderId="0" applyAlignment="0" applyBorder="0" applyNumberFormat="0" applyProtection="0"/>
    <xf numFmtId="0" fontId="19" fillId="14" borderId="0" applyAlignment="0" applyBorder="0" applyNumberFormat="0" applyProtection="0"/>
    <xf numFmtId="0" fontId="25" fillId="15" borderId="0" applyAlignment="0" applyBorder="0" applyNumberFormat="0" applyProtection="0"/>
    <xf numFmtId="0" fontId="19" fillId="15" borderId="0" applyAlignment="0" applyBorder="0" applyNumberFormat="0" applyProtection="0"/>
    <xf numFmtId="0" fontId="19" fillId="15" borderId="0" applyAlignment="0" applyBorder="0" applyNumberFormat="0" applyProtection="0"/>
    <xf numFmtId="0" fontId="25" fillId="16" borderId="0" applyAlignment="0" applyBorder="0" applyNumberFormat="0" applyProtection="0"/>
    <xf numFmtId="0" fontId="19" fillId="16" borderId="0" applyAlignment="0" applyBorder="0" applyNumberFormat="0" applyProtection="0"/>
    <xf numFmtId="0" fontId="19" fillId="16" borderId="0" applyAlignment="0" applyBorder="0" applyNumberFormat="0" applyProtection="0"/>
    <xf numFmtId="0" fontId="25" fillId="17" borderId="0" applyAlignment="0" applyBorder="0" applyNumberFormat="0" applyProtection="0"/>
    <xf numFmtId="0" fontId="19" fillId="17" borderId="0" applyAlignment="0" applyBorder="0" applyNumberFormat="0" applyProtection="0"/>
    <xf numFmtId="0" fontId="19" fillId="17" borderId="0" applyAlignment="0" applyBorder="0" applyNumberFormat="0" applyProtection="0"/>
    <xf numFmtId="0" fontId="25" fillId="18" borderId="0" applyAlignment="0" applyBorder="0" applyNumberFormat="0" applyProtection="0"/>
    <xf numFmtId="0" fontId="19" fillId="18" borderId="0" applyAlignment="0" applyBorder="0" applyNumberFormat="0" applyProtection="0"/>
    <xf numFmtId="0" fontId="19" fillId="18" borderId="0" applyAlignment="0" applyBorder="0" applyNumberFormat="0" applyProtection="0"/>
    <xf numFmtId="0" fontId="25" fillId="13" borderId="0" applyAlignment="0" applyBorder="0" applyNumberFormat="0" applyProtection="0"/>
    <xf numFmtId="0" fontId="19" fillId="13" borderId="0" applyAlignment="0" applyBorder="0" applyNumberFormat="0" applyProtection="0"/>
    <xf numFmtId="0" fontId="19" fillId="13" borderId="0" applyAlignment="0" applyBorder="0" applyNumberFormat="0" applyProtection="0"/>
    <xf numFmtId="0" fontId="25" fillId="14" borderId="0" applyAlignment="0" applyBorder="0" applyNumberFormat="0" applyProtection="0"/>
    <xf numFmtId="0" fontId="19" fillId="14" borderId="0" applyAlignment="0" applyBorder="0" applyNumberFormat="0" applyProtection="0"/>
    <xf numFmtId="0" fontId="19" fillId="14" borderId="0" applyAlignment="0" applyBorder="0" applyNumberFormat="0" applyProtection="0"/>
    <xf numFmtId="0" fontId="25" fillId="19" borderId="0" applyAlignment="0" applyBorder="0" applyNumberFormat="0" applyProtection="0"/>
    <xf numFmtId="0" fontId="19" fillId="19" borderId="0" applyAlignment="0" applyBorder="0" applyNumberFormat="0" applyProtection="0"/>
    <xf numFmtId="0" fontId="19" fillId="19" borderId="0" applyAlignment="0" applyBorder="0" applyNumberFormat="0" applyProtection="0"/>
    <xf numFmtId="0" fontId="26" fillId="3" borderId="0" applyAlignment="0" applyBorder="0" applyNumberFormat="0" applyProtection="0"/>
    <xf numFmtId="0" fontId="27" fillId="3" borderId="0" applyAlignment="0" applyBorder="0" applyNumberFormat="0" applyProtection="0"/>
    <xf numFmtId="0" fontId="27" fillId="3" borderId="0" applyAlignment="0" applyBorder="0" applyNumberFormat="0" applyProtection="0"/>
    <xf numFmtId="0" fontId="28" fillId="20" borderId="1" applyAlignment="0" applyNumberFormat="0" applyProtection="0"/>
    <xf numFmtId="0" fontId="29" fillId="20" borderId="1" applyAlignment="0" applyNumberFormat="0" applyProtection="0"/>
    <xf numFmtId="0" fontId="29" fillId="20" borderId="1" applyAlignment="0" applyNumberFormat="0" applyProtection="0"/>
    <xf numFmtId="0" fontId="18" fillId="21" borderId="2" applyAlignment="0" applyNumberFormat="0" applyProtection="0"/>
    <xf numFmtId="0" fontId="17" fillId="21" borderId="2" applyAlignment="0" applyNumberFormat="0" applyProtection="0"/>
    <xf numFmtId="0" fontId="17" fillId="21" borderId="2" applyAlignment="0" applyNumberFormat="0" applyProtection="0"/>
    <xf numFmtId="43" fontId="10" fillId="0" borderId="0" applyAlignment="0" applyBorder="0" applyFont="0" applyFill="0" applyProtection="0"/>
    <xf numFmtId="43" fontId="3"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23" fillId="0" borderId="0" applyAlignment="0" applyBorder="0" applyFont="0" applyFill="0" applyProtection="0"/>
    <xf numFmtId="43" fontId="3" fillId="0" borderId="0" applyAlignment="0" applyBorder="0" applyFill="0" applyProtection="0"/>
    <xf numFmtId="44" fontId="23" fillId="0" borderId="0" applyAlignment="0" applyBorder="0" applyFont="0" applyFill="0" applyProtection="0"/>
    <xf numFmtId="44" fontId="3" fillId="0" borderId="0" applyAlignment="0" applyBorder="0" applyFont="0" applyFill="0" applyProtection="0"/>
    <xf numFmtId="172" fontId="30" fillId="0" borderId="0" applyBorder="0" applyFont="0" applyFill="0" applyProtection="0">
      <alignment horizontal="right"/>
    </xf>
    <xf numFmtId="0" fontId="6" fillId="0" borderId="0"/>
    <xf numFmtId="15" fontId="22" fillId="0" borderId="0" applyBorder="0" applyFont="0" applyFill="0" applyProtection="0">
      <alignment horizontal="right"/>
    </xf>
    <xf numFmtId="15" fontId="21" fillId="0" borderId="0" applyBorder="0" applyFont="0" applyFill="0" applyProtection="0">
      <alignment horizontal="right"/>
    </xf>
    <xf numFmtId="0" fontId="31" fillId="0" borderId="0" applyAlignment="0" applyBorder="0" applyNumberFormat="0" applyFill="0" applyProtection="0">
      <protection locked="0"/>
    </xf>
    <xf numFmtId="0" fontId="32" fillId="0" borderId="0" applyAlignment="0" applyBorder="0" applyNumberFormat="0" applyFill="0" applyProtection="0"/>
    <xf numFmtId="0" fontId="33" fillId="0" borderId="0" applyAlignment="0" applyBorder="0" applyNumberFormat="0" applyFill="0" applyProtection="0"/>
    <xf numFmtId="0" fontId="33" fillId="0" borderId="0" applyAlignment="0" applyBorder="0" applyNumberFormat="0" applyFill="0" applyProtection="0"/>
    <xf numFmtId="1" fontId="34" fillId="0" borderId="0" applyAlignment="0" applyBorder="0" applyNumberFormat="0" applyFill="0" applyProtection="0"/>
    <xf numFmtId="38" fontId="35" fillId="0" borderId="0" applyBorder="0" applyFill="0" applyProtection="0">
      <alignment horizontal="left"/>
    </xf>
    <xf numFmtId="13" fontId="21" fillId="0" borderId="0" applyBorder="0" applyFont="0" applyFill="0" applyProtection="0">
      <alignment horizontal="right"/>
    </xf>
    <xf numFmtId="0" fontId="36" fillId="4" borderId="0" applyAlignment="0" applyBorder="0" applyNumberFormat="0" applyProtection="0"/>
    <xf numFmtId="0" fontId="37" fillId="4" borderId="0" applyAlignment="0" applyBorder="0" applyNumberFormat="0" applyProtection="0"/>
    <xf numFmtId="0" fontId="37" fillId="4" borderId="0" applyAlignment="0" applyBorder="0" applyNumberFormat="0" applyProtection="0"/>
    <xf numFmtId="0" fontId="38" fillId="0" borderId="0">
      <alignment horizontal="center" vertical="center" wrapText="1"/>
    </xf>
    <xf numFmtId="0" fontId="39" fillId="0" borderId="3">
      <alignment horizontal="center" vertical="center" wrapText="1"/>
    </xf>
    <xf numFmtId="0" fontId="38" fillId="0" borderId="0">
      <alignment horizontal="left" wrapText="1"/>
    </xf>
    <xf numFmtId="0" fontId="40" fillId="0" borderId="4" applyAlignment="0" applyNumberFormat="0" applyFill="0" applyProtection="0"/>
    <xf numFmtId="0" fontId="40" fillId="0" borderId="4" applyAlignment="0" applyNumberFormat="0" applyFill="0" applyProtection="0"/>
    <xf numFmtId="0" fontId="40" fillId="0" borderId="4" applyAlignment="0" applyNumberFormat="0" applyFill="0" applyProtection="0"/>
    <xf numFmtId="0" fontId="41" fillId="0" borderId="5" applyAlignment="0" applyNumberFormat="0" applyFill="0" applyProtection="0"/>
    <xf numFmtId="0" fontId="41" fillId="0" borderId="5" applyAlignment="0" applyNumberFormat="0" applyFill="0" applyProtection="0"/>
    <xf numFmtId="0" fontId="41" fillId="0" borderId="5" applyAlignment="0" applyNumberFormat="0" applyFill="0" applyProtection="0"/>
    <xf numFmtId="0" fontId="42" fillId="0" borderId="6" applyAlignment="0" applyNumberFormat="0" applyFill="0" applyProtection="0"/>
    <xf numFmtId="0" fontId="42" fillId="0" borderId="6" applyAlignment="0" applyNumberFormat="0" applyFill="0" applyProtection="0"/>
    <xf numFmtId="0" fontId="42" fillId="0" borderId="6" applyAlignment="0" applyNumberFormat="0" applyFill="0" applyProtection="0"/>
    <xf numFmtId="0" fontId="42" fillId="0" borderId="0" applyAlignment="0" applyBorder="0" applyNumberFormat="0" applyFill="0" applyProtection="0"/>
    <xf numFmtId="0" fontId="42" fillId="0" borderId="0" applyAlignment="0" applyBorder="0" applyNumberFormat="0" applyFill="0" applyProtection="0"/>
    <xf numFmtId="0" fontId="42" fillId="0" borderId="0" applyAlignment="0" applyBorder="0" applyNumberFormat="0" applyFill="0" applyProtection="0"/>
    <xf numFmtId="0" fontId="6" fillId="0" borderId="0" applyAlignment="0" applyBorder="0" applyFont="0" applyNumberFormat="0" applyFill="0" applyProtection="0"/>
    <xf numFmtId="0" fontId="5" fillId="0" borderId="0" applyBorder="0" applyNumberFormat="0" applyFill="0" applyProtection="0">
      <alignment vertical="top"/>
      <protection locked="0"/>
    </xf>
    <xf numFmtId="0" fontId="12" fillId="0" borderId="0" applyBorder="0" applyNumberFormat="0" applyFill="0" applyProtection="0">
      <alignment vertical="top"/>
      <protection locked="0"/>
    </xf>
    <xf numFmtId="1" fontId="43" fillId="0" borderId="0" applyAlignment="0" applyBorder="0" applyNumberFormat="0" applyFill="0" applyProtection="0"/>
    <xf numFmtId="0" fontId="44" fillId="7" borderId="1" applyAlignment="0" applyNumberFormat="0" applyProtection="0"/>
    <xf numFmtId="0" fontId="45" fillId="7" borderId="1" applyAlignment="0" applyNumberFormat="0" applyProtection="0"/>
    <xf numFmtId="0" fontId="45" fillId="7" borderId="1" applyAlignment="0" applyNumberFormat="0" applyProtection="0"/>
    <xf numFmtId="0" fontId="39" fillId="0" borderId="0">
      <alignment horizontal="left" vertical="center"/>
    </xf>
    <xf numFmtId="0" fontId="39" fillId="0" borderId="0">
      <alignment horizontal="center" vertical="center"/>
    </xf>
    <xf numFmtId="0" fontId="46" fillId="0" borderId="7" applyAlignment="0" applyNumberFormat="0" applyFill="0" applyProtection="0"/>
    <xf numFmtId="0" fontId="47" fillId="0" borderId="7" applyAlignment="0" applyNumberFormat="0" applyFill="0" applyProtection="0"/>
    <xf numFmtId="0" fontId="47" fillId="0" borderId="7" applyAlignment="0" applyNumberFormat="0" applyFill="0" applyProtection="0"/>
    <xf numFmtId="10" fontId="48" fillId="0" borderId="8" applyAlignment="0" applyFill="0" applyProtection="0">
      <protection locked="0"/>
    </xf>
    <xf numFmtId="17" fontId="21" fillId="0" borderId="0" applyBorder="0" applyFont="0" applyFill="0" applyProtection="0">
      <alignment horizontal="right"/>
    </xf>
    <xf numFmtId="0" fontId="49" fillId="22" borderId="0" applyAlignment="0" applyBorder="0" applyNumberFormat="0" applyProtection="0"/>
    <xf numFmtId="0" fontId="50" fillId="22" borderId="0" applyAlignment="0" applyBorder="0" applyNumberFormat="0" applyProtection="0"/>
    <xf numFmtId="0" fontId="50" fillId="22" borderId="0" applyAlignment="0" applyBorder="0" applyNumberFormat="0" applyProtection="0"/>
    <xf numFmtId="0" fontId="3" fillId="0" borderId="0"/>
    <xf numFmtId="0" fontId="58" fillId="0" borderId="0"/>
    <xf numFmtId="0" fontId="10" fillId="0" borderId="0"/>
    <xf numFmtId="0" fontId="3" fillId="0" borderId="0"/>
    <xf numFmtId="0" fontId="59" fillId="0" borderId="0"/>
    <xf numFmtId="0" fontId="3" fillId="0" borderId="0"/>
    <xf numFmtId="0" fontId="3" fillId="0" borderId="0"/>
    <xf numFmtId="0" fontId="3" fillId="0" borderId="0"/>
    <xf numFmtId="0" fontId="1" fillId="0" borderId="0"/>
    <xf numFmtId="0" fontId="2" fillId="0" borderId="0"/>
    <xf numFmtId="0" fontId="3" fillId="0" borderId="0"/>
    <xf numFmtId="0" fontId="3" fillId="0" borderId="0"/>
    <xf numFmtId="0" fontId="3" fillId="0" borderId="0"/>
    <xf numFmtId="0" fontId="1" fillId="0" borderId="0"/>
    <xf numFmtId="0" fontId="2" fillId="0" borderId="0"/>
    <xf numFmtId="0" fontId="3" fillId="0" borderId="0"/>
    <xf numFmtId="0" fontId="3" fillId="0" borderId="0"/>
    <xf numFmtId="0" fontId="30" fillId="0" borderId="0" applyFill="0" applyProtection="0">
      <alignment horizontal="left"/>
    </xf>
    <xf numFmtId="38" fontId="20" fillId="0" borderId="0">
      <alignment horizontal="right"/>
    </xf>
    <xf numFmtId="0" fontId="13" fillId="0" borderId="0"/>
    <xf numFmtId="0" fontId="3" fillId="0" borderId="0"/>
    <xf numFmtId="0" fontId="57" fillId="0" borderId="0">
      <alignment vertical="top" wrapText="1"/>
      <protection locked="0"/>
    </xf>
    <xf numFmtId="0" fontId="8" fillId="23" borderId="9" applyAlignment="0" applyFont="0" applyNumberFormat="0" applyProtection="0"/>
    <xf numFmtId="0" fontId="3" fillId="23" borderId="9" applyAlignment="0" applyFont="0" applyNumberFormat="0" applyProtection="0"/>
    <xf numFmtId="0" fontId="3" fillId="23" borderId="9" applyAlignment="0" applyFont="0" applyNumberFormat="0" applyProtection="0"/>
    <xf numFmtId="3" fontId="39" fillId="0" borderId="0">
      <alignment horizontal="right"/>
    </xf>
    <xf numFmtId="0" fontId="51" fillId="20" borderId="10" applyAlignment="0" applyNumberFormat="0" applyProtection="0"/>
    <xf numFmtId="0" fontId="52" fillId="20" borderId="10" applyAlignment="0" applyNumberFormat="0" applyProtection="0"/>
    <xf numFmtId="0" fontId="52" fillId="20" borderId="10" applyAlignment="0" applyNumberFormat="0" applyProtection="0"/>
    <xf numFmtId="9" fontId="22" fillId="0" borderId="0" applyBorder="0" applyFont="0" applyFill="0" applyProtection="0">
      <alignment horizontal="right"/>
    </xf>
    <xf numFmtId="164" fontId="22" fillId="0" borderId="0" applyBorder="0" applyFont="0" applyFill="0" applyProtection="0">
      <alignment horizontal="right"/>
    </xf>
    <xf numFmtId="10" fontId="22" fillId="0" borderId="0" applyBorder="0" applyFont="0" applyFill="0" applyProtection="0">
      <alignment horizontal="right"/>
    </xf>
    <xf numFmtId="9" fontId="10" fillId="0" borderId="0" applyAlignment="0" applyBorder="0" applyFont="0" applyFill="0" applyProtection="0"/>
    <xf numFmtId="9" fontId="2" fillId="0" borderId="0" applyAlignment="0" applyBorder="0" applyFont="0" applyFill="0" applyProtection="0"/>
    <xf numFmtId="9" fontId="2" fillId="0" borderId="0" applyAlignment="0" applyBorder="0" applyFont="0" applyFill="0" applyProtection="0"/>
    <xf numFmtId="9" fontId="2" fillId="0" borderId="0" applyAlignment="0" applyBorder="0" applyFont="0" applyFill="0" applyProtection="0"/>
    <xf numFmtId="9" fontId="59" fillId="0" borderId="0" applyAlignment="0" applyBorder="0" applyFont="0" applyFill="0" applyProtection="0"/>
    <xf numFmtId="9" fontId="3" fillId="0" borderId="0" applyAlignment="0" applyBorder="0" applyFont="0" applyFill="0" applyProtection="0"/>
    <xf numFmtId="9" fontId="3" fillId="0" borderId="0" applyAlignment="0" applyBorder="0" applyFill="0" applyProtection="0"/>
    <xf numFmtId="9" fontId="3" fillId="0" borderId="0" applyAlignment="0" applyBorder="0" applyFill="0" applyProtection="0"/>
    <xf numFmtId="1" fontId="53" fillId="0" borderId="11" applyAlignment="0" applyBorder="0" applyNumberFormat="0" applyFill="0" applyProtection="0"/>
    <xf numFmtId="0" fontId="3" fillId="0" borderId="0" applyAlignment="0" applyBorder="0" applyNumberFormat="0" applyFill="0" applyProtection="0"/>
    <xf numFmtId="0" fontId="3" fillId="0" borderId="0"/>
    <xf numFmtId="0" fontId="3" fillId="0" borderId="0"/>
    <xf numFmtId="0" fontId="3" fillId="0" borderId="0" applyAlignment="0" applyBorder="0" applyNumberFormat="0" applyFill="0" applyProtection="0"/>
    <xf numFmtId="0" fontId="39" fillId="0" borderId="12" applyBorder="0">
      <alignment horizontal="right"/>
    </xf>
    <xf numFmtId="44" fontId="3" fillId="0" borderId="0"/>
    <xf numFmtId="44" fontId="3" fillId="0" borderId="0"/>
    <xf numFmtId="44" fontId="3" fillId="0" borderId="0"/>
    <xf numFmtId="0" fontId="7" fillId="0" borderId="0"/>
    <xf numFmtId="10" fontId="20" fillId="0" borderId="0" applyBorder="0" applyNumberFormat="0" applyFill="0" applyProtection="0">
      <alignment horizontal="right"/>
    </xf>
    <xf numFmtId="38" fontId="21" fillId="0" borderId="0" applyBorder="0" applyNumberFormat="0" applyFill="0" applyProtection="0">
      <alignment horizontal="left"/>
    </xf>
    <xf numFmtId="0" fontId="54" fillId="0" borderId="0" applyAlignment="0" applyBorder="0" applyNumberFormat="0" applyFill="0" applyProtection="0"/>
    <xf numFmtId="0" fontId="54" fillId="0" borderId="0" applyAlignment="0" applyBorder="0" applyNumberFormat="0" applyFill="0" applyProtection="0"/>
    <xf numFmtId="0" fontId="54" fillId="0" borderId="0" applyAlignment="0" applyBorder="0" applyNumberFormat="0" applyFill="0" applyProtection="0"/>
    <xf numFmtId="0" fontId="14" fillId="0" borderId="13" applyAlignment="0" applyNumberFormat="0" applyFill="0" applyProtection="0"/>
    <xf numFmtId="0" fontId="9" fillId="0" borderId="13" applyAlignment="0" applyNumberFormat="0" applyFill="0" applyProtection="0"/>
    <xf numFmtId="0" fontId="9" fillId="0" borderId="13" applyAlignment="0" applyNumberFormat="0" applyFill="0" applyProtection="0"/>
    <xf numFmtId="0" fontId="30" fillId="0" borderId="0" applyAlignment="0" applyBorder="0" applyNumberFormat="0" applyFill="0" applyProtection="0"/>
    <xf numFmtId="0" fontId="55" fillId="0" borderId="0" applyAlignment="0" applyBorder="0" applyNumberFormat="0" applyFill="0" applyProtection="0"/>
    <xf numFmtId="0" fontId="15" fillId="0" borderId="0" applyAlignment="0" applyBorder="0" applyNumberFormat="0" applyFill="0" applyProtection="0"/>
    <xf numFmtId="0" fontId="56" fillId="0" borderId="0" applyAlignment="0" applyBorder="0" applyNumberFormat="0" applyFill="0" applyProtection="0"/>
    <xf numFmtId="0" fontId="56" fillId="0" borderId="0" applyAlignment="0" applyBorder="0" applyNumberFormat="0" applyFill="0" applyProtection="0"/>
    <xf numFmtId="0" fontId="6" fillId="0" borderId="0"/>
    <xf numFmtId="0" fontId="2" fillId="0" borderId="0"/>
    <xf numFmtId="0" fontId="59"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7" fillId="0" borderId="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 fillId="0" borderId="0"/>
    <xf numFmtId="0" fontId="26" fillId="3" borderId="0" applyAlignment="0" applyBorder="0" applyNumberFormat="0" applyProtection="0"/>
    <xf numFmtId="0" fontId="6" fillId="0" borderId="0" applyBorder="0" applyFont="0" applyNumberFormat="0" applyFill="0" applyProtection="0">
      <alignment horizontal="centerContinuous" wrapText="1"/>
    </xf>
    <xf numFmtId="0" fontId="18" fillId="21" borderId="2" applyAlignment="0" applyNumberFormat="0" applyProtection="0"/>
    <xf numFmtId="3" fontId="3" fillId="0" borderId="0" applyAlignment="0" applyBorder="0" applyFont="0" applyFill="0" applyProtection="0"/>
    <xf numFmtId="3" fontId="3" fillId="0" borderId="0" applyAlignment="0" applyBorder="0" applyFont="0" applyFill="0" applyProtection="0"/>
    <xf numFmtId="3" fontId="3" fillId="0" borderId="0" applyAlignment="0" applyBorder="0" applyFont="0" applyFill="0" applyProtection="0"/>
    <xf numFmtId="44" fontId="3" fillId="0" borderId="0" applyAlignment="0" applyBorder="0" applyFont="0" applyFill="0" applyProtection="0"/>
    <xf numFmtId="44" fontId="2"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174" fontId="3" fillId="0" borderId="0" applyAlignment="0" applyBorder="0" applyFont="0" applyFill="0" applyProtection="0"/>
    <xf numFmtId="174" fontId="3" fillId="0" borderId="0" applyAlignment="0" applyBorder="0" applyFont="0" applyFill="0" applyProtection="0"/>
    <xf numFmtId="174" fontId="3" fillId="0" borderId="0" applyAlignment="0" applyBorder="0" applyFont="0" applyFill="0" applyProtection="0"/>
    <xf numFmtId="1" fontId="34" fillId="0" borderId="0" applyAlignment="0" applyBorder="0" applyNumberFormat="0" applyFill="0" applyProtection="0"/>
    <xf numFmtId="1" fontId="34" fillId="0" borderId="0" applyAlignment="0" applyBorder="0" applyNumberFormat="0" applyFill="0" applyProtection="0"/>
    <xf numFmtId="2" fontId="3" fillId="0" borderId="0" applyAlignment="0" applyBorder="0" applyFont="0" applyFill="0" applyProtection="0"/>
    <xf numFmtId="2" fontId="3" fillId="0" borderId="0" applyAlignment="0" applyBorder="0" applyFont="0" applyFill="0" applyProtection="0"/>
    <xf numFmtId="2" fontId="3" fillId="0" borderId="0" applyAlignment="0" applyBorder="0" applyFont="0" applyFill="0" applyProtection="0"/>
    <xf numFmtId="0" fontId="39" fillId="0" borderId="3">
      <alignment horizontal="center" vertical="center" wrapText="1"/>
    </xf>
    <xf numFmtId="0" fontId="39" fillId="0" borderId="3">
      <alignment horizontal="center" vertical="center" wrapText="1"/>
    </xf>
    <xf numFmtId="15" fontId="68" fillId="24" borderId="14">
      <alignment horizontal="left" vertical="center" wrapText="1"/>
    </xf>
    <xf numFmtId="0" fontId="69" fillId="0" borderId="0" applyBorder="0" applyNumberFormat="0" applyFill="0" applyProtection="0">
      <alignment vertical="top"/>
      <protection locked="0"/>
    </xf>
    <xf numFmtId="0" fontId="70" fillId="0" borderId="0" applyBorder="0" applyNumberFormat="0" applyFill="0" applyProtection="0">
      <alignment vertical="top"/>
      <protection locked="0"/>
    </xf>
    <xf numFmtId="0" fontId="71" fillId="0" borderId="0" applyAlignment="0" applyBorder="0" applyNumberFormat="0" applyFill="0" applyProtection="0"/>
    <xf numFmtId="0" fontId="39" fillId="0" borderId="0">
      <alignment horizontal="left" vertical="center"/>
    </xf>
    <xf numFmtId="0" fontId="39" fillId="0" borderId="0">
      <alignment horizontal="left" vertical="center"/>
    </xf>
    <xf numFmtId="0" fontId="39" fillId="0" borderId="0">
      <alignment horizontal="center" vertical="center"/>
    </xf>
    <xf numFmtId="0" fontId="39" fillId="0" borderId="0">
      <alignment horizontal="center" vertical="center"/>
    </xf>
    <xf numFmtId="10" fontId="48" fillId="0" borderId="8" applyAlignment="0" applyFill="0" applyProtection="0">
      <protection locked="0"/>
    </xf>
    <xf numFmtId="0" fontId="72" fillId="0" borderId="0"/>
    <xf numFmtId="0" fontId="72" fillId="0" borderId="0"/>
    <xf numFmtId="0" fontId="72" fillId="0" borderId="0"/>
    <xf numFmtId="0" fontId="72" fillId="0" borderId="0"/>
    <xf numFmtId="0" fontId="7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0" fillId="0" borderId="0"/>
    <xf numFmtId="0" fontId="3" fillId="0" borderId="0"/>
    <xf numFmtId="0" fontId="2" fillId="0" borderId="0"/>
    <xf numFmtId="0" fontId="3" fillId="0" borderId="0"/>
    <xf numFmtId="0" fontId="1" fillId="0" borderId="0"/>
    <xf numFmtId="0" fontId="2" fillId="0" borderId="0"/>
    <xf numFmtId="0" fontId="3" fillId="0" borderId="0"/>
    <xf numFmtId="0" fontId="3" fillId="0" borderId="0"/>
    <xf numFmtId="3" fontId="39" fillId="0" borderId="0">
      <alignment horizontal="right"/>
    </xf>
    <xf numFmtId="3" fontId="39" fillId="0" borderId="0">
      <alignment horizontal="right"/>
    </xf>
    <xf numFmtId="9" fontId="2" fillId="0" borderId="0" applyAlignment="0" applyBorder="0" applyFont="0" applyFill="0" applyProtection="0"/>
    <xf numFmtId="9" fontId="2" fillId="0" borderId="0" applyAlignment="0" applyBorder="0" applyFont="0" applyFill="0" applyProtection="0"/>
    <xf numFmtId="9" fontId="3" fillId="0" borderId="0" applyAlignment="0" applyBorder="0" applyFont="0" applyFill="0" applyProtection="0"/>
    <xf numFmtId="9" fontId="3" fillId="0" borderId="0" applyAlignment="0" applyBorder="0" applyFont="0" applyFill="0" applyProtection="0"/>
    <xf numFmtId="9" fontId="3" fillId="0" borderId="0" applyAlignment="0" applyBorder="0" applyFont="0" applyFill="0" applyProtection="0"/>
    <xf numFmtId="9" fontId="3" fillId="0" borderId="0" applyAlignment="0" applyBorder="0" applyFont="0" applyFill="0" applyProtection="0"/>
    <xf numFmtId="0" fontId="3" fillId="0" borderId="0"/>
    <xf numFmtId="0" fontId="3" fillId="0" borderId="0"/>
    <xf numFmtId="0" fontId="39" fillId="0" borderId="12" applyBorder="0">
      <alignment horizontal="right"/>
    </xf>
    <xf numFmtId="0" fontId="39" fillId="0" borderId="12" applyBorder="0">
      <alignment horizontal="right"/>
    </xf>
    <xf numFmtId="44" fontId="3" fillId="0" borderId="0"/>
    <xf numFmtId="44" fontId="3" fillId="0" borderId="0"/>
    <xf numFmtId="44" fontId="3" fillId="0" borderId="0"/>
    <xf numFmtId="44" fontId="3" fillId="0" borderId="0"/>
    <xf numFmtId="44" fontId="3" fillId="0" borderId="0"/>
    <xf numFmtId="44" fontId="3" fillId="0" borderId="0"/>
    <xf numFmtId="15" fontId="73" fillId="24" borderId="14">
      <alignment horizontal="left" vertical="center"/>
    </xf>
  </cellStyleXfs>
  <cellXfs>
    <xf numFmtId="0" fontId="0" fillId="0" borderId="0" xfId="0"/>
    <xf numFmtId="0" fontId="2" fillId="25" borderId="15" xfId="174" applyBorder="1" applyFont="1" applyFill="1"/>
    <xf numFmtId="0" fontId="2" fillId="25" borderId="0" xfId="174" applyAlignment="1" applyBorder="1" applyFont="1" applyFill="1" applyProtection="1">
      <alignment vertical="top"/>
      <protection hidden="1"/>
    </xf>
    <xf numFmtId="0" fontId="2" fillId="25" borderId="0" xfId="174" applyAlignment="1" applyBorder="1" applyFont="1" applyFill="1" applyProtection="1">
      <alignment horizontal="left" vertical="top"/>
      <protection hidden="1"/>
    </xf>
    <xf numFmtId="0" fontId="3" fillId="26" borderId="14" xfId="173" applyAlignment="1" applyBorder="1" applyFont="1" applyFill="1" applyProtection="1">
      <alignment horizontal="left" vertical="top" wrapText="1"/>
      <protection locked="0"/>
    </xf>
    <xf numFmtId="0" fontId="3" fillId="25" borderId="0" xfId="174" applyAlignment="1" applyBorder="1" applyFont="1" applyFill="1" applyProtection="1">
      <alignment horizontal="left" vertical="center" wrapText="1"/>
      <protection hidden="1"/>
    </xf>
    <xf numFmtId="0" fontId="6" fillId="25" borderId="0" xfId="174" applyAlignment="1" applyBorder="1" applyFont="1" applyFill="1">
      <alignment horizontal="left" vertical="top"/>
    </xf>
    <xf numFmtId="0" fontId="3" fillId="25" borderId="16" xfId="174" applyAlignment="1" applyBorder="1" applyFont="1" applyFill="1" applyProtection="1">
      <alignment horizontal="left" vertical="center" wrapText="1"/>
      <protection hidden="1"/>
    </xf>
    <xf numFmtId="0" fontId="3" fillId="25" borderId="0" xfId="174" applyAlignment="1" applyBorder="1" applyFont="1" applyFill="1" applyProtection="1">
      <alignment horizontal="left" vertical="top"/>
      <protection hidden="1"/>
    </xf>
    <xf numFmtId="0" fontId="2" fillId="25" borderId="15" xfId="174" applyBorder="1" applyFont="1" applyFill="1" applyProtection="1">
      <protection hidden="1"/>
    </xf>
    <xf numFmtId="49" fontId="3" fillId="25" borderId="0" xfId="174" applyAlignment="1" applyBorder="1" applyFont="1" applyNumberFormat="1" applyFill="1" applyProtection="1">
      <alignment horizontal="left" vertical="top" wrapText="1"/>
      <protection hidden="1"/>
    </xf>
    <xf numFmtId="49" fontId="3" fillId="25" borderId="0" xfId="174" applyAlignment="1" applyBorder="1" applyFont="1" applyNumberFormat="1" applyFill="1" applyProtection="1">
      <alignment horizontal="center" vertical="top" wrapText="1"/>
      <protection hidden="1"/>
    </xf>
    <xf numFmtId="0" fontId="3" fillId="0" borderId="0" xfId="173" applyAlignment="1" applyBorder="1" applyFont="1" applyFill="1">
      <alignment horizontal="left" vertical="top" wrapText="1"/>
    </xf>
    <xf numFmtId="0" fontId="61" fillId="25" borderId="0" xfId="174" applyAlignment="1" applyBorder="1" applyFont="1" applyFill="1" applyProtection="1">
      <alignment horizontal="left" vertical="center" wrapText="1"/>
      <protection hidden="1"/>
    </xf>
    <xf numFmtId="0" fontId="1" fillId="0" borderId="0" xfId="178" applyFont="1"/>
    <xf numFmtId="0" fontId="1" fillId="0" borderId="0" xfId="178" applyAlignment="1" applyFont="1">
      <alignment horizontal="left"/>
    </xf>
    <xf numFmtId="49" fontId="1" fillId="0" borderId="0" xfId="178" applyFont="1" applyNumberFormat="1"/>
    <xf numFmtId="0" fontId="1" fillId="0" borderId="0" xfId="178" applyAlignment="1" applyFont="1">
      <alignment vertical="center"/>
    </xf>
    <xf numFmtId="0" fontId="1" fillId="0" borderId="0" xfId="178" applyAlignment="1" applyFont="1" applyFill="1">
      <alignment horizontal="left" vertical="top"/>
    </xf>
    <xf numFmtId="0" fontId="6" fillId="25" borderId="0" xfId="174" applyAlignment="1" applyBorder="1" applyFont="1" applyFill="1" applyProtection="1">
      <alignment horizontal="left" vertical="center" wrapText="1"/>
      <protection hidden="1"/>
    </xf>
    <xf numFmtId="0" fontId="5" fillId="25" borderId="0" xfId="154" applyAlignment="1" applyBorder="1" applyFont="1" applyFill="1" applyProtection="1">
      <alignment horizontal="left" vertical="center" wrapText="1"/>
      <protection hidden="1"/>
    </xf>
    <xf numFmtId="0" fontId="60" fillId="0" borderId="14" xfId="0" applyAlignment="1" applyBorder="1" applyFont="1">
      <alignment horizontal="left" vertical="center" wrapText="1"/>
    </xf>
    <xf numFmtId="0" fontId="13" fillId="25" borderId="14" xfId="0" applyAlignment="1" applyBorder="1" applyFont="1" applyFill="1">
      <alignment horizontal="left" vertical="center" wrapText="1" shrinkToFit="1"/>
    </xf>
    <xf numFmtId="0" fontId="13" fillId="25" borderId="14" xfId="0" applyAlignment="1" applyBorder="1" applyFont="1" applyFill="1">
      <alignment horizontal="left" vertical="top" wrapText="1" shrinkToFit="1"/>
    </xf>
    <xf numFmtId="0" fontId="62" fillId="27" borderId="0" xfId="178" applyAlignment="1" applyFont="1" applyFill="1">
      <alignment horizontal="left" vertical="top"/>
    </xf>
    <xf numFmtId="0" fontId="62" fillId="28" borderId="0" xfId="178" applyAlignment="1" applyFont="1" applyFill="1">
      <alignment horizontal="left" vertical="top"/>
    </xf>
    <xf numFmtId="0" fontId="62" fillId="29" borderId="0" xfId="178" applyAlignment="1" applyFont="1" applyFill="1">
      <alignment horizontal="left" vertical="top"/>
    </xf>
    <xf numFmtId="0" fontId="62" fillId="30" borderId="0" xfId="178" applyAlignment="1" applyFont="1" applyFill="1">
      <alignment horizontal="left" vertical="top"/>
    </xf>
    <xf numFmtId="0" fontId="62" fillId="31" borderId="0" xfId="178" applyAlignment="1" applyFont="1" applyFill="1">
      <alignment horizontal="left" vertical="top"/>
    </xf>
    <xf numFmtId="0" fontId="62" fillId="32" borderId="0" xfId="178" applyAlignment="1" applyFont="1" applyFill="1">
      <alignment horizontal="left" vertical="top"/>
    </xf>
    <xf numFmtId="0" fontId="62" fillId="33" borderId="0" xfId="178" applyAlignment="1" applyFont="1" applyFill="1">
      <alignment horizontal="left" vertical="top"/>
    </xf>
    <xf numFmtId="0" fontId="62" fillId="34" borderId="0" xfId="178" applyAlignment="1" applyFont="1" applyFill="1">
      <alignment horizontal="left" vertical="top"/>
    </xf>
    <xf numFmtId="0" fontId="62" fillId="35" borderId="0" xfId="178" applyAlignment="1" applyFont="1" applyFill="1">
      <alignment horizontal="left" vertical="top"/>
    </xf>
    <xf numFmtId="0" fontId="62" fillId="36" borderId="0" xfId="178" applyAlignment="1" applyFont="1" applyFill="1">
      <alignment horizontal="left" vertical="top"/>
    </xf>
    <xf numFmtId="0" fontId="1" fillId="37" borderId="14" xfId="178" applyBorder="1" applyFont="1" applyFill="1"/>
    <xf numFmtId="0" fontId="1" fillId="0" borderId="14" xfId="178" applyAlignment="1" applyBorder="1" applyFont="1">
      <alignment horizontal="left" vertical="top" wrapText="1"/>
    </xf>
    <xf numFmtId="49" fontId="1" fillId="0" borderId="14" xfId="178" applyAlignment="1" applyBorder="1" applyFont="1" applyNumberFormat="1">
      <alignment horizontal="left" vertical="top" wrapText="1"/>
    </xf>
    <xf numFmtId="0" fontId="1" fillId="0" borderId="0" xfId="178" applyAlignment="1" applyBorder="1" applyFont="1">
      <alignment horizontal="left" vertical="top" wrapText="1"/>
    </xf>
    <xf numFmtId="49" fontId="3" fillId="26" borderId="14" xfId="173" applyAlignment="1" applyBorder="1" applyFont="1" applyNumberFormat="1" applyFill="1" applyProtection="1">
      <alignment horizontal="left" vertical="top" wrapText="1"/>
      <protection locked="0"/>
    </xf>
    <xf numFmtId="0" fontId="63" fillId="0" borderId="0" xfId="174" applyAlignment="1" applyBorder="1" applyFont="1">
      <alignment vertical="center"/>
    </xf>
    <xf numFmtId="0" fontId="59" fillId="0" borderId="0" xfId="174" applyBorder="1" applyFont="1"/>
    <xf numFmtId="0" fontId="59" fillId="0" borderId="15" xfId="174" applyBorder="1" applyFont="1"/>
    <xf numFmtId="0" fontId="59" fillId="0" borderId="0" xfId="174" applyAlignment="1" applyBorder="1" applyFont="1">
      <alignment vertical="center"/>
    </xf>
    <xf numFmtId="0" fontId="59" fillId="0" borderId="0" xfId="174" applyBorder="1" applyFont="1" applyProtection="1">
      <protection locked="0"/>
    </xf>
    <xf numFmtId="0" fontId="0" fillId="0" borderId="17" xfId="0" applyBorder="1"/>
    <xf numFmtId="0" fontId="0" fillId="0" borderId="18" xfId="0" applyBorder="1"/>
    <xf numFmtId="49" fontId="3" fillId="25" borderId="0" xfId="174" applyAlignment="1" applyBorder="1" applyFont="1" applyNumberFormat="1" applyFill="1" applyProtection="1">
      <alignment horizontal="left" vertical="top" wrapText="1"/>
      <protection hidden="1" locked="0"/>
    </xf>
    <xf numFmtId="0" fontId="3" fillId="26" borderId="14" xfId="234" applyAlignment="1" applyBorder="1" applyFont="1" applyFill="1" applyProtection="1">
      <alignment horizontal="left" vertical="top" wrapText="1"/>
      <protection locked="0"/>
    </xf>
    <xf numFmtId="0" fontId="60" fillId="0" borderId="14" xfId="0" applyAlignment="1" applyBorder="1" applyFont="1">
      <alignment vertical="center" wrapText="1"/>
    </xf>
    <xf numFmtId="0" fontId="3" fillId="25" borderId="0" xfId="174" applyAlignment="1" applyBorder="1" applyFont="1" applyFill="1" applyProtection="1">
      <alignment vertical="center" wrapText="1"/>
      <protection hidden="1"/>
    </xf>
    <xf numFmtId="0" fontId="1" fillId="0" borderId="19" xfId="178" applyAlignment="1" applyBorder="1" applyFont="1">
      <alignment horizontal="left" vertical="top" wrapText="1"/>
    </xf>
    <xf numFmtId="0" fontId="0" fillId="37" borderId="14" xfId="0" applyBorder="1" applyFill="1"/>
    <xf numFmtId="0" fontId="0" fillId="0" borderId="14" xfId="0" applyAlignment="1" applyBorder="1">
      <alignment vertical="top" wrapText="1"/>
    </xf>
    <xf numFmtId="0" fontId="64" fillId="25" borderId="0" xfId="154" applyAlignment="1" applyBorder="1" applyFont="1" applyFill="1" applyProtection="1">
      <alignment horizontal="left" vertical="top" wrapText="1"/>
      <protection hidden="1"/>
    </xf>
    <xf numFmtId="0" fontId="64" fillId="25" borderId="0" xfId="154" applyAlignment="1" applyBorder="1" applyFont="1" applyFill="1" applyProtection="1">
      <alignment horizontal="left" vertical="center" wrapText="1"/>
      <protection hidden="1"/>
    </xf>
    <xf numFmtId="0" fontId="3" fillId="26" borderId="14" xfId="173" applyAlignment="1" applyBorder="1" applyFont="1" applyFill="1" applyProtection="1" quotePrefix="1">
      <alignment horizontal="left" vertical="top" wrapText="1"/>
      <protection locked="0"/>
    </xf>
    <xf numFmtId="0" fontId="13" fillId="25" borderId="14" xfId="178" applyAlignment="1" applyBorder="1" applyFont="1" applyFill="1">
      <alignment horizontal="left" vertical="center" wrapText="1" shrinkToFit="1"/>
    </xf>
    <xf numFmtId="0" fontId="6" fillId="25" borderId="0" xfId="174" applyAlignment="1" applyBorder="1" applyFont="1" applyFill="1" applyProtection="1">
      <alignment horizontal="left" vertical="top" wrapText="1"/>
      <protection hidden="1"/>
    </xf>
    <xf numFmtId="0" fontId="3" fillId="25" borderId="14" xfId="174" applyAlignment="1" applyBorder="1" applyFont="1" applyFill="1" applyProtection="1">
      <alignment horizontal="left" vertical="center" wrapText="1"/>
      <protection hidden="1"/>
    </xf>
    <xf numFmtId="0" fontId="2" fillId="25" borderId="0" xfId="174" applyBorder="1" applyFont="1" applyFill="1" applyProtection="1">
      <protection hidden="1"/>
    </xf>
    <xf numFmtId="0" fontId="0" fillId="0" borderId="0" xfId="0" applyBorder="1"/>
    <xf numFmtId="0" fontId="5" fillId="26" borderId="14" xfId="154" applyAlignment="1" applyBorder="1" applyFont="1" applyFill="1" applyProtection="1">
      <alignment horizontal="left" vertical="top" wrapText="1"/>
      <protection locked="0"/>
    </xf>
    <xf numFmtId="0" fontId="3" fillId="26" borderId="20" xfId="173" applyAlignment="1" applyBorder="1" applyFont="1" applyFill="1" applyProtection="1">
      <alignment horizontal="left" vertical="top" wrapText="1"/>
      <protection locked="0"/>
    </xf>
    <xf numFmtId="0" fontId="60" fillId="0" borderId="0" xfId="0" applyAlignment="1" applyBorder="1" applyFont="1">
      <alignment horizontal="left" vertical="center" wrapText="1"/>
    </xf>
    <xf numFmtId="0" fontId="3" fillId="0" borderId="16" xfId="235" applyAlignment="1" applyBorder="1" applyFont="1" applyFill="1" applyProtection="1">
      <alignment horizontal="left" vertical="center" wrapText="1"/>
      <protection hidden="1"/>
    </xf>
    <xf numFmtId="0" fontId="3" fillId="26" borderId="14" xfId="236" applyAlignment="1" applyBorder="1" applyFont="1" applyFill="1" applyProtection="1">
      <alignment horizontal="left" vertical="top" wrapText="1"/>
      <protection locked="0"/>
    </xf>
    <xf numFmtId="173" fontId="3" fillId="26" borderId="14" xfId="173" applyAlignment="1" applyBorder="1" applyFont="1" applyNumberFormat="1" applyFill="1" applyProtection="1">
      <alignment horizontal="left" vertical="top" wrapText="1"/>
      <protection locked="0"/>
    </xf>
    <xf numFmtId="0" fontId="3" fillId="25" borderId="16" xfId="235" applyAlignment="1" applyBorder="1" applyFont="1" applyFill="1" applyProtection="1">
      <alignment horizontal="left" vertical="center" wrapText="1"/>
      <protection hidden="1"/>
    </xf>
    <xf numFmtId="0" fontId="3" fillId="26" borderId="14" xfId="237" applyAlignment="1" applyBorder="1" applyFont="1" applyFill="1" applyProtection="1">
      <alignment horizontal="left" vertical="top" wrapText="1"/>
      <protection locked="0"/>
    </xf>
    <xf numFmtId="0" fontId="2" fillId="0" borderId="0" xfId="0" applyAlignment="1" applyFont="1">
      <alignment vertical="center"/>
    </xf>
    <xf numFmtId="0" fontId="62" fillId="38" borderId="0" xfId="178" applyAlignment="1" applyFont="1" applyFill="1">
      <alignment horizontal="left" vertical="top"/>
    </xf>
    <xf numFmtId="0" fontId="66" fillId="0" borderId="14" xfId="178" applyAlignment="1" applyBorder="1" applyFont="1" applyNumberFormat="1" applyFill="1">
      <alignment horizontal="left" vertical="top" wrapText="1"/>
    </xf>
    <xf numFmtId="0" fontId="0" fillId="0" borderId="14" xfId="0" applyAlignment="1" applyBorder="1">
      <alignment wrapText="1"/>
    </xf>
    <xf numFmtId="0" fontId="62" fillId="28" borderId="0" xfId="178" applyAlignment="1" applyFont="1" applyNumberFormat="1" applyFill="1">
      <alignment horizontal="left" vertical="top"/>
    </xf>
    <xf numFmtId="0" fontId="62" fillId="33" borderId="0" xfId="178" applyAlignment="1" applyFont="1" applyNumberFormat="1" applyFill="1">
      <alignment horizontal="left" vertical="top"/>
    </xf>
    <xf numFmtId="0" fontId="1" fillId="0" borderId="14" xfId="178" applyAlignment="1" applyBorder="1" applyFont="1" applyNumberFormat="1">
      <alignment horizontal="left" vertical="top" wrapText="1"/>
    </xf>
    <xf numFmtId="0" fontId="0" fillId="0" borderId="0" xfId="0" applyNumberFormat="1"/>
    <xf numFmtId="0" fontId="6" fillId="39" borderId="18" xfId="238" applyAlignment="1" applyBorder="1" applyFont="1" applyFill="1" applyProtection="1">
      <alignment horizontal="center"/>
      <protection hidden="1"/>
    </xf>
    <xf numFmtId="0" fontId="3" fillId="40" borderId="0" xfId="238" applyAlignment="1" applyFont="1" applyFill="1" applyProtection="1">
      <alignment wrapText="1"/>
      <protection hidden="1"/>
    </xf>
    <xf numFmtId="0" fontId="59" fillId="0" borderId="14" xfId="235" applyAlignment="1" applyBorder="1" applyFont="1">
      <alignment horizontal="left" wrapText="1"/>
    </xf>
    <xf numFmtId="0" fontId="3" fillId="40" borderId="0" xfId="238" applyFont="1" applyFill="1" applyProtection="1">
      <protection hidden="1"/>
    </xf>
    <xf numFmtId="7" fontId="3" fillId="40" borderId="0" xfId="238" applyFont="1" applyNumberFormat="1" applyFill="1" applyProtection="1">
      <protection hidden="1"/>
    </xf>
    <xf numFmtId="0" fontId="3" fillId="25" borderId="14" xfId="0" applyAlignment="1" applyBorder="1" applyFont="1" applyFill="1">
      <alignment horizontal="left" vertical="center" wrapText="1" shrinkToFit="1"/>
    </xf>
    <xf numFmtId="0" fontId="3" fillId="25" borderId="14" xfId="178" applyAlignment="1" applyBorder="1" applyFont="1" applyFill="1">
      <alignment horizontal="left" vertical="top" wrapText="1" shrinkToFit="1"/>
    </xf>
    <xf numFmtId="0" fontId="60" fillId="25" borderId="14" xfId="174" applyAlignment="1" applyBorder="1" applyFont="1" applyFill="1" applyProtection="1">
      <alignment horizontal="left" vertical="center" wrapText="1"/>
      <protection hidden="1"/>
    </xf>
    <xf numFmtId="0" fontId="11" fillId="25" borderId="21" xfId="174" applyAlignment="1" applyBorder="1" applyFont="1" applyFill="1" applyProtection="1">
      <alignment horizontal="center" vertical="center" wrapText="1"/>
      <protection hidden="1"/>
    </xf>
    <xf numFmtId="0" fontId="11" fillId="25" borderId="22" xfId="174" applyAlignment="1" applyBorder="1" applyFont="1" applyFill="1" applyProtection="1">
      <alignment horizontal="center" vertical="center" wrapText="1"/>
      <protection hidden="1"/>
    </xf>
    <xf numFmtId="0" fontId="11" fillId="25" borderId="23" xfId="174" applyAlignment="1" applyBorder="1" applyFont="1" applyFill="1" applyProtection="1">
      <alignment horizontal="center" vertical="center" wrapText="1"/>
      <protection hidden="1"/>
    </xf>
    <xf numFmtId="0" fontId="3" fillId="25" borderId="0" xfId="235" applyAlignment="1" applyBorder="1" applyFont="1" applyNumberFormat="1" applyFill="1" applyProtection="1">
      <alignment horizontal="left" vertical="top" wrapText="1"/>
      <protection hidden="1"/>
    </xf>
    <xf numFmtId="0" fontId="3" fillId="25" borderId="24" xfId="174" applyAlignment="1" applyBorder="1" applyFont="1" applyFill="1" applyProtection="1">
      <alignment horizontal="left" vertical="center" wrapText="1"/>
      <protection hidden="1"/>
    </xf>
    <xf numFmtId="0" fontId="3" fillId="25" borderId="20" xfId="174" applyAlignment="1" applyBorder="1" applyFont="1" applyFill="1" applyProtection="1">
      <alignment horizontal="left" vertical="center" wrapText="1"/>
      <protection hidden="1"/>
    </xf>
    <xf numFmtId="0" fontId="3" fillId="25" borderId="19" xfId="174" applyAlignment="1" applyBorder="1" applyFont="1" applyFill="1" applyProtection="1">
      <alignment horizontal="left" vertical="center" wrapText="1"/>
      <protection hidden="1"/>
    </xf>
    <xf numFmtId="0" fontId="5" fillId="25" borderId="0" xfId="154" applyAlignment="1" applyBorder="1" applyFont="1" applyFill="1" applyProtection="1">
      <alignment horizontal="left" vertical="top" wrapText="1"/>
      <protection hidden="1"/>
    </xf>
    <xf numFmtId="0" fontId="61" fillId="25" borderId="0" xfId="174" applyAlignment="1" applyBorder="1" applyFont="1" applyFill="1" applyProtection="1">
      <alignment horizontal="left" vertical="top" wrapText="1"/>
      <protection hidden="1"/>
    </xf>
  </cellXfs>
  <cellStyles count="331">
    <cellStyle name="#,###" xfId="1"/>
    <cellStyle name="#,###.##" xfId="2"/>
    <cellStyle name="%" xfId="3"/>
    <cellStyle name="% 2" xfId="4"/>
    <cellStyle name="% 3" xfId="239"/>
    <cellStyle name="%_1213 RollForward GAG Model v1_11 NORTH" xfId="240"/>
    <cellStyle name="%_1213 RollForward GAG Model v1_5 SOUTH" xfId="241"/>
    <cellStyle name="%_1213 RollForward GAG Model v1_6 SOUTH" xfId="242"/>
    <cellStyle name="%_Special School v5 - RT (2)" xfId="5"/>
    <cellStyle name="%_T3a Sec" xfId="243"/>
    <cellStyle name="%_T3a Sec 2" xfId="244"/>
    <cellStyle name="]_x000d__x000a_Zoomed=1_x000d__x000a_Row=0_x000d__x000a_Column=0_x000d__x000a_Height=0_x000d__x000a_Width=0_x000d__x000a_FontName=FoxFont_x000d__x000a_FontStyle=0_x000d__x000a_FontSize=9_x000d__x000a_PrtFontName=FoxPrin" xfId="6"/>
    <cellStyle name="]_x000d__x000a_Zoomed=1_x000d__x000a_Row=0_x000d__x000a_Column=0_x000d__x000a_Height=0_x000d__x000a_Width=0_x000d__x000a_FontName=FoxFont_x000d__x000a_FontStyle=0_x000d__x000a_FontSize=9_x000d__x000a_PrtFontName=FoxPrin 2" xfId="245"/>
    <cellStyle name="]_x000d__x000a_Zoomed=1_x000d__x000a_Row=0_x000d__x000a_Column=0_x000d__x000a_Height=0_x000d__x000a_Width=0_x000d__x000a_FontName=FoxFont_x000d__x000a_FontStyle=0_x000d__x000a_FontSize=9_x000d__x000a_PrtFontName=FoxPrin 3" xfId="246"/>
    <cellStyle name="_38006 University Academy Keighley MFG Calculation" xfId="247"/>
    <cellStyle name="_Academies template payment sheet for YPLA New (2)" xfId="248"/>
    <cellStyle name="_Academies template payment sheet for YPLA New (2)_November openers payment schedule" xfId="249"/>
    <cellStyle name="_Academies template payment sheet for YPLA New (2)_November openers payment schedule 2" xfId="250"/>
    <cellStyle name="_Academies template payment sheet for YPLA New (2)_November openers payment schedule_MASTER LIST from August and September publications" xfId="251"/>
    <cellStyle name="_Academies template payment sheet for YPLA New (2)_November openers payment schedule_MASTER LIST SEL" xfId="252"/>
    <cellStyle name="_Academies template payment sheet for YPLA New (2)_November openers payment schedule_SEL Academies Contact List for CRM" xfId="253"/>
    <cellStyle name="_Academies template payment sheet for YPLA New (2)_Payment Schedule 2010 new LACSEG" xfId="254"/>
    <cellStyle name="_Academies template payment sheet for YPLA New (2)_Payment Schedule 2010 new LACSEG 2" xfId="255"/>
    <cellStyle name="_Academies template payment sheet for YPLA New (2)_Payment Schedule 2010 new LACSEG_MASTER LIST from August and September publications" xfId="256"/>
    <cellStyle name="_Academies template payment sheet for YPLA New (2)_Payment Schedule 2010 new LACSEG_MASTER LIST SEL" xfId="257"/>
    <cellStyle name="_Academies template payment sheet for YPLA New (2)_Payment Schedule 2010 new LACSEG_SEL Academies Contact List for CRM" xfId="258"/>
    <cellStyle name="_AY1213 Unit values" xfId="259"/>
    <cellStyle name="£0" xfId="7"/>
    <cellStyle name="£0,000" xfId="8"/>
    <cellStyle name="£0,000.00" xfId="9"/>
    <cellStyle name="£0_2000PBUD" xfId="10"/>
    <cellStyle name="0" xfId="11"/>
    <cellStyle name="0%" xfId="12"/>
    <cellStyle name="0,0_x000d__x000a_NA_x000d__x000a_" xfId="13"/>
    <cellStyle name="0,000" xfId="14"/>
    <cellStyle name="0,000 2" xfId="15"/>
    <cellStyle name="0,000.0" xfId="16"/>
    <cellStyle name="0,000.00" xfId="17"/>
    <cellStyle name="0,000.0000" xfId="18"/>
    <cellStyle name="0,000_Balance Analysis" xfId="19"/>
    <cellStyle name="0.0%" xfId="20"/>
    <cellStyle name="0.00%" xfId="21"/>
    <cellStyle name="0_2007-08 Prices Sheet" xfId="22"/>
    <cellStyle name="0_99Pri SEPT INCREASES" xfId="23"/>
    <cellStyle name="0_INTSEC97" xfId="24"/>
    <cellStyle name="0_ISB Increase by sector" xfId="25"/>
    <cellStyle name="0_PBUD 0708" xfId="26"/>
    <cellStyle name="0_PBUD 0708 with new NLF" xfId="27"/>
    <cellStyle name="0_Primary Indicative Budget 08-09" xfId="28"/>
    <cellStyle name="0_Schools' DSG reconciliation 0708" xfId="29"/>
    <cellStyle name="0_Sf Devolved Master 2006-07" xfId="30"/>
    <cellStyle name="0_SHEET" xfId="31"/>
    <cellStyle name="0_Sheet1" xfId="32"/>
    <cellStyle name="0_Snapshot at 28.2.07" xfId="33"/>
    <cellStyle name="20% - Accent1" xfId="34" builtinId="30"/>
    <cellStyle name="20% - Accent1 2" xfId="35"/>
    <cellStyle name="20% - Accent1 3" xfId="36"/>
    <cellStyle name="20% - Accent2" xfId="37" builtinId="34"/>
    <cellStyle name="20% - Accent2 2" xfId="38"/>
    <cellStyle name="20% - Accent2 3" xfId="39"/>
    <cellStyle name="20% - Accent3" xfId="40" builtinId="38"/>
    <cellStyle name="20% - Accent3 2" xfId="41"/>
    <cellStyle name="20% - Accent3 3" xfId="42"/>
    <cellStyle name="20% - Accent4" xfId="43" builtinId="42"/>
    <cellStyle name="20% - Accent4 2" xfId="44"/>
    <cellStyle name="20% - Accent4 3" xfId="45"/>
    <cellStyle name="20% - Accent5" xfId="46" builtinId="46"/>
    <cellStyle name="20% - Accent5 2" xfId="47"/>
    <cellStyle name="20% - Accent5 3" xfId="48"/>
    <cellStyle name="20% - Accent6" xfId="49" builtinId="50"/>
    <cellStyle name="20% - Accent6 2" xfId="50"/>
    <cellStyle name="20% - Accent6 3" xfId="51"/>
    <cellStyle name="40% - Accent1" xfId="52" builtinId="31"/>
    <cellStyle name="40% - Accent1 2" xfId="53"/>
    <cellStyle name="40% - Accent1 3" xfId="54"/>
    <cellStyle name="40% - Accent2" xfId="55" builtinId="35"/>
    <cellStyle name="40% - Accent2 2" xfId="56"/>
    <cellStyle name="40% - Accent2 3" xfId="57"/>
    <cellStyle name="40% - Accent3" xfId="58" builtinId="39"/>
    <cellStyle name="40% - Accent3 2" xfId="59"/>
    <cellStyle name="40% - Accent3 3" xfId="60"/>
    <cellStyle name="40% - Accent4" xfId="61" builtinId="43"/>
    <cellStyle name="40% - Accent4 2" xfId="62"/>
    <cellStyle name="40% - Accent4 3" xfId="63"/>
    <cellStyle name="40% - Accent5" xfId="64" builtinId="47"/>
    <cellStyle name="40% - Accent5 2" xfId="65"/>
    <cellStyle name="40% - Accent5 3" xfId="66"/>
    <cellStyle name="40% - Accent6" xfId="67" builtinId="51"/>
    <cellStyle name="40% - Accent6 2" xfId="68"/>
    <cellStyle name="40% - Accent6 3" xfId="69"/>
    <cellStyle name="60% - Accent1" xfId="70" builtinId="32"/>
    <cellStyle name="60% - Accent1 2" xfId="71"/>
    <cellStyle name="60% - Accent1 3" xfId="72"/>
    <cellStyle name="60% - Accent2" xfId="73" builtinId="36"/>
    <cellStyle name="60% - Accent2 2" xfId="74"/>
    <cellStyle name="60% - Accent2 3" xfId="75"/>
    <cellStyle name="60% - Accent3" xfId="76" builtinId="40"/>
    <cellStyle name="60% - Accent3 2" xfId="77"/>
    <cellStyle name="60% - Accent3 3" xfId="78"/>
    <cellStyle name="60% - Accent4" xfId="79" builtinId="44"/>
    <cellStyle name="60% - Accent4 2" xfId="80"/>
    <cellStyle name="60% - Accent4 3" xfId="81"/>
    <cellStyle name="60% - Accent5" xfId="82" builtinId="48"/>
    <cellStyle name="60% - Accent5 2" xfId="83"/>
    <cellStyle name="60% - Accent5 3" xfId="84"/>
    <cellStyle name="60% - Accent6" xfId="85" builtinId="52"/>
    <cellStyle name="60% - Accent6 2" xfId="86"/>
    <cellStyle name="60% - Accent6 3" xfId="87"/>
    <cellStyle name="Accent1" xfId="88" builtinId="29"/>
    <cellStyle name="Accent1 2" xfId="89"/>
    <cellStyle name="Accent1 3" xfId="90"/>
    <cellStyle name="Accent2" xfId="91" builtinId="33"/>
    <cellStyle name="Accent2 2" xfId="92"/>
    <cellStyle name="Accent2 3" xfId="93"/>
    <cellStyle name="Accent3" xfId="94" builtinId="37"/>
    <cellStyle name="Accent3 2" xfId="95"/>
    <cellStyle name="Accent3 3" xfId="96"/>
    <cellStyle name="Accent4" xfId="97" builtinId="41"/>
    <cellStyle name="Accent4 2" xfId="98"/>
    <cellStyle name="Accent4 3" xfId="99"/>
    <cellStyle name="Accent5" xfId="100" builtinId="45"/>
    <cellStyle name="Accent5 2" xfId="101"/>
    <cellStyle name="Accent5 3" xfId="102"/>
    <cellStyle name="Accent6" xfId="103" builtinId="49"/>
    <cellStyle name="Accent6 2" xfId="104"/>
    <cellStyle name="Accent6 3" xfId="105"/>
    <cellStyle name="Bad" xfId="106" builtinId="27"/>
    <cellStyle name="Bad 2" xfId="107"/>
    <cellStyle name="Bad 3" xfId="108"/>
    <cellStyle name="Bad 4" xfId="260"/>
    <cellStyle name="Calculation" xfId="109" builtinId="22"/>
    <cellStyle name="Calculation 2" xfId="110"/>
    <cellStyle name="Calculation 3" xfId="111"/>
    <cellStyle name="centre across selection" xfId="261"/>
    <cellStyle name="Check Cell" xfId="112" builtinId="23"/>
    <cellStyle name="Check Cell 2" xfId="113"/>
    <cellStyle name="Check Cell 3" xfId="114"/>
    <cellStyle name="Check Cell 4" xfId="262"/>
    <cellStyle name="Comma 2" xfId="115"/>
    <cellStyle name="Comma 2 2" xfId="116"/>
    <cellStyle name="Comma 3" xfId="117"/>
    <cellStyle name="Comma 4" xfId="118"/>
    <cellStyle name="Comma 5" xfId="119"/>
    <cellStyle name="Comma 6" xfId="120"/>
    <cellStyle name="Comma 7" xfId="121"/>
    <cellStyle name="Comma0" xfId="263"/>
    <cellStyle name="Comma0 2" xfId="264"/>
    <cellStyle name="Comma0 3" xfId="265"/>
    <cellStyle name="Currency 2" xfId="122"/>
    <cellStyle name="Currency 2 2" xfId="266"/>
    <cellStyle name="Currency 3" xfId="123"/>
    <cellStyle name="Currency 4" xfId="267"/>
    <cellStyle name="Currency 5" xfId="268"/>
    <cellStyle name="Currency 5 2" xfId="269"/>
    <cellStyle name="Dash" xfId="124"/>
    <cellStyle name="Data_Total" xfId="125"/>
    <cellStyle name="Date" xfId="126"/>
    <cellStyle name="dd-mmm-yy" xfId="127"/>
    <cellStyle name="Estimated" xfId="128"/>
    <cellStyle name="Euro" xfId="270"/>
    <cellStyle name="Euro 2" xfId="271"/>
    <cellStyle name="Euro 3" xfId="272"/>
    <cellStyle name="Explanatory Text" xfId="129" builtinId="53"/>
    <cellStyle name="Explanatory Text 2" xfId="130"/>
    <cellStyle name="Explanatory Text 3" xfId="131"/>
    <cellStyle name="external input" xfId="132"/>
    <cellStyle name="external input 2" xfId="273"/>
    <cellStyle name="external input 3" xfId="274"/>
    <cellStyle name="Fixed" xfId="275"/>
    <cellStyle name="Fixed 2" xfId="276"/>
    <cellStyle name="Fixed 3" xfId="277"/>
    <cellStyle name="FMS" xfId="133"/>
    <cellStyle name="Fraction" xfId="134"/>
    <cellStyle name="Good" xfId="135" builtinId="26"/>
    <cellStyle name="Good 2" xfId="136"/>
    <cellStyle name="Good 3" xfId="137"/>
    <cellStyle name="Header" xfId="138"/>
    <cellStyle name="HeaderGrant" xfId="139"/>
    <cellStyle name="HeaderGrant 2" xfId="278"/>
    <cellStyle name="HeaderGrant 3" xfId="279"/>
    <cellStyle name="HeaderLEA" xfId="140"/>
    <cellStyle name="Heading 1" xfId="141" builtinId="16"/>
    <cellStyle name="Heading 1 2" xfId="142"/>
    <cellStyle name="Heading 1 3" xfId="143"/>
    <cellStyle name="Heading 2" xfId="144" builtinId="17"/>
    <cellStyle name="Heading 2 2" xfId="145"/>
    <cellStyle name="Heading 2 3" xfId="146"/>
    <cellStyle name="Heading 3" xfId="147" builtinId="18"/>
    <cellStyle name="Heading 3 2" xfId="148"/>
    <cellStyle name="Heading 3 3" xfId="149"/>
    <cellStyle name="Heading 4" xfId="150" builtinId="19"/>
    <cellStyle name="Heading 4 2" xfId="151"/>
    <cellStyle name="Heading 4 3" xfId="152"/>
    <cellStyle name="Headings" xfId="153"/>
    <cellStyle name="HMI Diary Bold" xfId="280"/>
    <cellStyle name="Hyperlink" xfId="154" builtinId="8"/>
    <cellStyle name="Hyperlink 2" xfId="155"/>
    <cellStyle name="Hyperlink 2 2" xfId="281"/>
    <cellStyle name="Hyperlink 3" xfId="282"/>
    <cellStyle name="Hyperlink 4" xfId="283"/>
    <cellStyle name="Imported" xfId="156"/>
    <cellStyle name="Input" xfId="157" builtinId="20"/>
    <cellStyle name="Input 2" xfId="158"/>
    <cellStyle name="Input 3" xfId="159"/>
    <cellStyle name="LEAName" xfId="160"/>
    <cellStyle name="LEAName 2" xfId="284"/>
    <cellStyle name="LEAName 3" xfId="285"/>
    <cellStyle name="LEANumber" xfId="161"/>
    <cellStyle name="LEANumber 2" xfId="286"/>
    <cellStyle name="LEANumber 3" xfId="287"/>
    <cellStyle name="Linked Cell" xfId="162" builtinId="24"/>
    <cellStyle name="Linked Cell 2" xfId="163"/>
    <cellStyle name="Linked Cell 3" xfId="164"/>
    <cellStyle name="log projection" xfId="165"/>
    <cellStyle name="log projection 2" xfId="288"/>
    <cellStyle name="mmm-yy" xfId="166"/>
    <cellStyle name="Neutral" xfId="167" builtinId="28"/>
    <cellStyle name="Neutral 2" xfId="168"/>
    <cellStyle name="Neutral 3" xfId="169"/>
    <cellStyle name="Normal" xfId="0" builtinId="0"/>
    <cellStyle name="Normal - Style1" xfId="289"/>
    <cellStyle name="Normal - Style2" xfId="290"/>
    <cellStyle name="Normal - Style3" xfId="291"/>
    <cellStyle name="Normal - Style4" xfId="292"/>
    <cellStyle name="Normal - Style5" xfId="293"/>
    <cellStyle name="Normal 10" xfId="170"/>
    <cellStyle name="Normal 11" xfId="171"/>
    <cellStyle name="Normal 11 2" xfId="294"/>
    <cellStyle name="Normal 11 2 2" xfId="295"/>
    <cellStyle name="Normal 12" xfId="296"/>
    <cellStyle name="Normal 13" xfId="297"/>
    <cellStyle name="Normal 14" xfId="298"/>
    <cellStyle name="Normal 15" xfId="299"/>
    <cellStyle name="Normal 16" xfId="300"/>
    <cellStyle name="Normal 17" xfId="301"/>
    <cellStyle name="Normal 18" xfId="302"/>
    <cellStyle name="Normal 19" xfId="303"/>
    <cellStyle name="Normal 2" xfId="172"/>
    <cellStyle name="Normal 2 2" xfId="173"/>
    <cellStyle name="Normal 2 2 2" xfId="234"/>
    <cellStyle name="Normal 2 2 2 2" xfId="236"/>
    <cellStyle name="Normal 2 2 2 2 2" xfId="237"/>
    <cellStyle name="Normal 2 2 3" xfId="174"/>
    <cellStyle name="Normal 2 2 3 2" xfId="235"/>
    <cellStyle name="Normal 2 3" xfId="175"/>
    <cellStyle name="Normal 2 4" xfId="176"/>
    <cellStyle name="Normal 2 5" xfId="177"/>
    <cellStyle name="Normal 2 9" xfId="304"/>
    <cellStyle name="Normal 2_Acads List" xfId="305"/>
    <cellStyle name="Normal 20" xfId="306"/>
    <cellStyle name="Normal 21" xfId="307"/>
    <cellStyle name="Normal 22" xfId="178"/>
    <cellStyle name="Normal 22 2" xfId="308"/>
    <cellStyle name="Normal 3" xfId="179"/>
    <cellStyle name="Normal 3 2" xfId="180"/>
    <cellStyle name="Normal 3 3" xfId="181"/>
    <cellStyle name="Normal 3 4" xfId="182"/>
    <cellStyle name="Normal 3 5" xfId="309"/>
    <cellStyle name="Normal 3 6" xfId="183"/>
    <cellStyle name="Normal 3 7" xfId="238"/>
    <cellStyle name="Normal 3_DRAFT_YPLA Strategic Analysis Data Pack - Buckinghamshire_DRAFT" xfId="184"/>
    <cellStyle name="Normal 4" xfId="185"/>
    <cellStyle name="Normal 4 2" xfId="186"/>
    <cellStyle name="Normal 4 3" xfId="310"/>
    <cellStyle name="Normal 5" xfId="187"/>
    <cellStyle name="Normal 5 2" xfId="311"/>
    <cellStyle name="Normal 6" xfId="188"/>
    <cellStyle name="Normal 7" xfId="189"/>
    <cellStyle name="Normal 8" xfId="190"/>
    <cellStyle name="Normal 9" xfId="191"/>
    <cellStyle name="Note" xfId="192" builtinId="10"/>
    <cellStyle name="Note 2" xfId="193"/>
    <cellStyle name="Note 3" xfId="194"/>
    <cellStyle name="Number" xfId="195"/>
    <cellStyle name="Number 2" xfId="312"/>
    <cellStyle name="Number 3" xfId="313"/>
    <cellStyle name="Output" xfId="196" builtinId="21"/>
    <cellStyle name="Output 2" xfId="197"/>
    <cellStyle name="Output 3" xfId="198"/>
    <cellStyle name="Percent 0%" xfId="199"/>
    <cellStyle name="Percent 0.0%" xfId="200"/>
    <cellStyle name="Percent 0.00%" xfId="201"/>
    <cellStyle name="Percent 2" xfId="202"/>
    <cellStyle name="Percent 2 2" xfId="314"/>
    <cellStyle name="Percent 2 2 2" xfId="315"/>
    <cellStyle name="Percent 2 3" xfId="316"/>
    <cellStyle name="Percent 2 3 2" xfId="317"/>
    <cellStyle name="Percent 2 4" xfId="318"/>
    <cellStyle name="Percent 2 5" xfId="319"/>
    <cellStyle name="Percent 3" xfId="203"/>
    <cellStyle name="Percent 4" xfId="204"/>
    <cellStyle name="Percent 5" xfId="205"/>
    <cellStyle name="Percent 5 2" xfId="206"/>
    <cellStyle name="Percent 6" xfId="207"/>
    <cellStyle name="Percent 7" xfId="208"/>
    <cellStyle name="Percent 8" xfId="209"/>
    <cellStyle name="provisional PN158/97" xfId="210"/>
    <cellStyle name="P嗴_x000c_〘 ńバ঒〘 " xfId="211"/>
    <cellStyle name="Row_Headings" xfId="212"/>
    <cellStyle name="Source" xfId="213"/>
    <cellStyle name="Style 1" xfId="214"/>
    <cellStyle name="Style 1 2" xfId="320"/>
    <cellStyle name="Style 1 3" xfId="321"/>
    <cellStyle name="sub" xfId="215"/>
    <cellStyle name="sub 2" xfId="322"/>
    <cellStyle name="sub 3" xfId="323"/>
    <cellStyle name="table imported" xfId="216"/>
    <cellStyle name="table imported 2" xfId="324"/>
    <cellStyle name="table imported 3" xfId="325"/>
    <cellStyle name="table sum" xfId="217"/>
    <cellStyle name="table sum 2" xfId="326"/>
    <cellStyle name="table sum 3" xfId="327"/>
    <cellStyle name="table values" xfId="218"/>
    <cellStyle name="table values 2" xfId="328"/>
    <cellStyle name="table values 3" xfId="329"/>
    <cellStyle name="Table_Name" xfId="219"/>
    <cellStyle name="Times New Roman" xfId="220"/>
    <cellStyle name="Times New Roman TT" xfId="221"/>
    <cellStyle name="Title" xfId="222" builtinId="15"/>
    <cellStyle name="Title 2" xfId="223"/>
    <cellStyle name="Title 3" xfId="224"/>
    <cellStyle name="Total" xfId="225" builtinId="25"/>
    <cellStyle name="Total 2" xfId="226"/>
    <cellStyle name="Total 3" xfId="227"/>
    <cellStyle name="Tracking" xfId="330"/>
    <cellStyle name="u5shares" xfId="228"/>
    <cellStyle name="Variable assumptions" xfId="229"/>
    <cellStyle name="Warning Text" xfId="230" builtinId="11"/>
    <cellStyle name="Warning Text 2" xfId="231"/>
    <cellStyle name="Warning Text 3" xfId="232"/>
    <cellStyle name="Warnings" xfId="233"/>
  </cellStyles>
  <dxfs/>
  <tableStyles count="0" defaultTableStyle="TableStyleMedium9"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 /><Relationship Id="rId4" Type="http://schemas.openxmlformats.org/officeDocument/2006/relationships/worksheet" Target="worksheets/sheet4.xml" /><Relationship Id="rId13" Type="http://schemas.openxmlformats.org/officeDocument/2006/relationships/customXml" Target="../customXml/item3.xml" /><Relationship Id="rId6" Type="http://schemas.openxmlformats.org/officeDocument/2006/relationships/externalLink" Target="/xl/externalLinks/externalLink1.xml" /><Relationship Id="rId3" Type="http://schemas.openxmlformats.org/officeDocument/2006/relationships/worksheet" Target="worksheets/sheet3.xml" /><Relationship Id="rId14" Type="http://schemas.openxmlformats.org/officeDocument/2006/relationships/customXml" Target="../customXml/item4.xml" /><Relationship Id="rId7" Type="http://schemas.openxmlformats.org/officeDocument/2006/relationships/externalLink" Target="/xl/externalLinks/externalLink2.xml" /><Relationship Id="rId5" Type="http://schemas.openxmlformats.org/officeDocument/2006/relationships/worksheet" Target="worksheets/sheet5.xml" /><Relationship Id="rId11" Type="http://schemas.openxmlformats.org/officeDocument/2006/relationships/customXml" Target="../customXml/item1.xml" /><Relationship Id="rId2" Type="http://schemas.openxmlformats.org/officeDocument/2006/relationships/worksheet" Target="worksheets/sheet2.xml" /><Relationship Id="rId10" Type="http://schemas.openxmlformats.org/officeDocument/2006/relationships/sharedStrings" Target="sharedStrings.xml" /><Relationship Id="rId12" Type="http://schemas.openxmlformats.org/officeDocument/2006/relationships/customXml" Target="../customXml/item2.xml" /><Relationship Id="rId9" Type="http://schemas.openxmlformats.org/officeDocument/2006/relationships/styles" Target="styles.xml" /><Relationship Id="rId1"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2.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twoCellAnchor editAs="twoCell">
    <xdr:from>
      <xdr:col>1</xdr:col>
      <xdr:colOff>18641</xdr:colOff>
      <xdr:row>0</xdr:row>
      <xdr:rowOff>114300</xdr:rowOff>
    </xdr:from>
    <xdr:to>
      <xdr:col>1</xdr:col>
      <xdr:colOff>1360773</xdr:colOff>
      <xdr:row>4</xdr:row>
      <xdr:rowOff>76200</xdr:rowOff>
    </xdr:to>
    <xdr:pic macro="">
      <xdr:nvPicPr>
        <xdr:cNvPr id="52259" name="Picture 2"/>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333375" y="114300"/>
          <a:ext cx="1343025" cy="1343025"/>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1</xdr:col>
      <xdr:colOff>55922</xdr:colOff>
      <xdr:row>0</xdr:row>
      <xdr:rowOff>161925</xdr:rowOff>
    </xdr:from>
    <xdr:to>
      <xdr:col>1</xdr:col>
      <xdr:colOff>1401161</xdr:colOff>
      <xdr:row>4</xdr:row>
      <xdr:rowOff>123825</xdr:rowOff>
    </xdr:to>
    <xdr:pic macro="">
      <xdr:nvPicPr>
        <xdr:cNvPr id="54301" name="Picture 2"/>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371475" y="161925"/>
          <a:ext cx="1343025" cy="1343025"/>
        </a:xfrm>
        <a:prstGeom xmlns:a="http://schemas.openxmlformats.org/drawingml/2006/main" prst="rect">
          <a:avLst/>
        </a:prstGeom>
        <a:noFill/>
      </xdr:spPr>
    </xdr:pic>
    <xdr:clientData/>
  </xdr:twoCellAnchor>
</xdr:wsDr>
</file>

<file path=xl/externalLinks/_rels/externalLink1.xml.rels><?xml version="1.0" encoding="utf-8" standalone="yes"?><Relationships xmlns="http://schemas.openxmlformats.org/package/2006/relationships"><Relationship Id="rId1" Type="http://schemas.microsoft.com/office/2006/relationships/xlExternalLinkPath/xlPathMissing" Target="https://www.gov.uk/Users/tomshinner/Documents/1.%20GFS/01.%20Application/challoners.net/Users/Staff/thomas.shinner/data/Downloads/free%20school%20ready%20reckoner%20tool.xls" TargetMode="External" /></Relationships>
</file>

<file path=xl/externalLinks/_rels/externalLink2.xml.rels><?xml version="1.0" encoding="utf-8" standalone="yes"?><Relationships xmlns="http://schemas.openxmlformats.org/package/2006/relationships"><Relationship Id="rId1" Type="http://schemas.microsoft.com/office/2006/relationships/xlExternalLinkPath/xlPathMissing" Target="https://www.gov.uk/Documents%20and%20Settings/mfisher/Local%20Settings/Temporary%20Internet%20Files/OLK8A/AY1112%20Free%20School%20Model%20Version3%20for%20YPLA.xls"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Input Data"/>
    </sheetNames>
    <sheetDataSet>
      <sheetData sheetId="0" refreshError="1"/>
    </sheetDataSet>
  </externalBook>
</externalLink>
</file>

<file path=xl/externalLinks/externalLink2.xml><?xml version="1.0" encoding="utf-8"?>
<externalLink xmlns="http://schemas.openxmlformats.org/spreadsheetml/2006/main">
  <externalBook xmlns:d2p1="http://schemas.openxmlformats.org/officeDocument/2006/relationships" d2p1:id="rId1">
    <sheetNames>
      <sheetName val="Deprivation Grants Estimate"/>
      <sheetName val="ISBData"/>
      <sheetName val="DeprivationData"/>
      <sheetName val="FSMData"/>
      <sheetName val="VAT Rates"/>
      <sheetName val="LACSEGDATA"/>
      <sheetName val="PFI IAR Data"/>
      <sheetName val="LAs Included"/>
      <sheetName val="Results Sheet"/>
      <sheetName val="Data for Graph"/>
      <sheetName val="PerMiddleDeemedNumbers"/>
      <sheetName val="T2_ALLDATA_1011_310810"/>
    </sheetNames>
    <sheetDataSet>
      <sheetData sheetId="0"/>
      <sheetData sheetId="1" refreshError="1"/>
      <sheetData sheetId="2" refreshError="1"/>
      <sheetData sheetId="3"/>
      <sheetData sheetId="4" refreshError="1"/>
      <sheetData sheetId="5">
        <row r="5">
          <cell r="A5">
            <v>201</v>
          </cell>
          <cell r="B5" t="str">
            <v>City of London</v>
          </cell>
          <cell r="C5">
            <v>3699.7449141502111</v>
          </cell>
          <cell r="D5">
            <v>680.98158792419827</v>
          </cell>
          <cell r="E5">
            <v>3018.7633262260129</v>
          </cell>
          <cell r="F5" t="e">
            <v>#DIV/0!</v>
          </cell>
          <cell r="G5" t="e">
            <v>#DIV/0!</v>
          </cell>
          <cell r="H5" t="e">
            <v>#DIV/0!</v>
          </cell>
          <cell r="I5">
            <v>0</v>
          </cell>
          <cell r="J5" t="e">
            <v>#VALUE!</v>
          </cell>
          <cell r="K5" t="str">
            <v>Inner London</v>
          </cell>
        </row>
        <row r="6">
          <cell r="A6">
            <v>202</v>
          </cell>
          <cell r="B6" t="str">
            <v>Camden</v>
          </cell>
          <cell r="C6">
            <v>694.75515203187979</v>
          </cell>
          <cell r="D6">
            <v>218.7748017333827</v>
          </cell>
          <cell r="E6">
            <v>475.98035029849706</v>
          </cell>
          <cell r="F6">
            <v>638.54526270692463</v>
          </cell>
          <cell r="G6">
            <v>162.56491240842752</v>
          </cell>
          <cell r="H6">
            <v>475.98035029849711</v>
          </cell>
          <cell r="I6">
            <v>142.63643006263047</v>
          </cell>
          <cell r="J6">
            <v>137.6730217785844</v>
          </cell>
          <cell r="K6" t="str">
            <v>Inner London</v>
          </cell>
        </row>
        <row r="7">
          <cell r="A7">
            <v>203</v>
          </cell>
          <cell r="B7" t="str">
            <v>Greenwich</v>
          </cell>
          <cell r="C7">
            <v>518.39438857043888</v>
          </cell>
          <cell r="D7">
            <v>246.10596130407686</v>
          </cell>
          <cell r="E7">
            <v>272.28842726636191</v>
          </cell>
          <cell r="F7">
            <v>499.67250045911794</v>
          </cell>
          <cell r="G7">
            <v>229.68677854380041</v>
          </cell>
          <cell r="H7">
            <v>269.98572191531758</v>
          </cell>
          <cell r="I7">
            <v>38.428957208142918</v>
          </cell>
          <cell r="J7">
            <v>65.182754880694148</v>
          </cell>
          <cell r="K7" t="str">
            <v>Inner London</v>
          </cell>
        </row>
        <row r="8">
          <cell r="A8">
            <v>204</v>
          </cell>
          <cell r="B8" t="str">
            <v>Hackney</v>
          </cell>
          <cell r="C8">
            <v>684.43677256364049</v>
          </cell>
          <cell r="D8">
            <v>203.57374602110426</v>
          </cell>
          <cell r="E8">
            <v>480.86302654253632</v>
          </cell>
          <cell r="F8">
            <v>904.81739657207606</v>
          </cell>
          <cell r="G8">
            <v>422.16359092363678</v>
          </cell>
          <cell r="H8">
            <v>482.65380564843952</v>
          </cell>
          <cell r="I8">
            <v>0</v>
          </cell>
          <cell r="J8">
            <v>0</v>
          </cell>
          <cell r="K8" t="str">
            <v>Inner London</v>
          </cell>
        </row>
        <row r="9">
          <cell r="A9">
            <v>205</v>
          </cell>
          <cell r="B9" t="str">
            <v>Hammersmith and Fulham</v>
          </cell>
          <cell r="C9">
            <v>634.13918986386966</v>
          </cell>
          <cell r="D9">
            <v>266.58263658627845</v>
          </cell>
          <cell r="E9">
            <v>367.55655327759138</v>
          </cell>
          <cell r="F9">
            <v>653.03267186242317</v>
          </cell>
          <cell r="G9">
            <v>288.02001092202818</v>
          </cell>
          <cell r="H9">
            <v>365.012660940395</v>
          </cell>
          <cell r="I9">
            <v>0</v>
          </cell>
          <cell r="J9">
            <v>0</v>
          </cell>
          <cell r="K9" t="str">
            <v>Inner London</v>
          </cell>
        </row>
        <row r="10">
          <cell r="A10">
            <v>206</v>
          </cell>
          <cell r="B10" t="str">
            <v>Islington</v>
          </cell>
          <cell r="C10">
            <v>944.58831303777663</v>
          </cell>
          <cell r="D10">
            <v>207.47761767890464</v>
          </cell>
          <cell r="E10">
            <v>737.110695358872</v>
          </cell>
          <cell r="F10">
            <v>1266.2387199351431</v>
          </cell>
          <cell r="G10">
            <v>529.12342827490625</v>
          </cell>
          <cell r="H10">
            <v>737.115291660237</v>
          </cell>
          <cell r="I10">
            <v>0</v>
          </cell>
          <cell r="J10">
            <v>0</v>
          </cell>
          <cell r="K10" t="str">
            <v>Inner London</v>
          </cell>
        </row>
        <row r="11">
          <cell r="A11">
            <v>207</v>
          </cell>
          <cell r="B11" t="str">
            <v>Kensington and Chelsea</v>
          </cell>
          <cell r="C11">
            <v>786.04558573879535</v>
          </cell>
          <cell r="D11">
            <v>270.02230964386962</v>
          </cell>
          <cell r="E11">
            <v>516.02327609492568</v>
          </cell>
          <cell r="F11">
            <v>741.54234242086022</v>
          </cell>
          <cell r="G11">
            <v>225.51906632593438</v>
          </cell>
          <cell r="H11">
            <v>516.02327609492568</v>
          </cell>
          <cell r="I11">
            <v>0</v>
          </cell>
          <cell r="J11">
            <v>0</v>
          </cell>
          <cell r="K11" t="str">
            <v>Inner London</v>
          </cell>
        </row>
        <row r="12">
          <cell r="A12">
            <v>208</v>
          </cell>
          <cell r="B12" t="str">
            <v>Lambeth</v>
          </cell>
          <cell r="C12">
            <v>579.75331115124106</v>
          </cell>
          <cell r="D12">
            <v>294.60304835011476</v>
          </cell>
          <cell r="E12">
            <v>285.1502628011263</v>
          </cell>
          <cell r="F12">
            <v>554.52193807778019</v>
          </cell>
          <cell r="G12">
            <v>269.37167527665383</v>
          </cell>
          <cell r="H12">
            <v>285.15026280112625</v>
          </cell>
          <cell r="I12">
            <v>0</v>
          </cell>
          <cell r="J12">
            <v>0</v>
          </cell>
          <cell r="K12" t="str">
            <v>Inner London</v>
          </cell>
        </row>
        <row r="13">
          <cell r="A13">
            <v>209</v>
          </cell>
          <cell r="B13" t="str">
            <v>Lewisham</v>
          </cell>
          <cell r="C13">
            <v>497.03183310711415</v>
          </cell>
          <cell r="D13">
            <v>157.31774238218119</v>
          </cell>
          <cell r="E13">
            <v>339.71409072493276</v>
          </cell>
          <cell r="F13">
            <v>576.2637439443032</v>
          </cell>
          <cell r="G13">
            <v>226.09409440101109</v>
          </cell>
          <cell r="H13">
            <v>350.16964954329211</v>
          </cell>
          <cell r="I13">
            <v>176.95437408261691</v>
          </cell>
          <cell r="J13">
            <v>116.69649047326368</v>
          </cell>
          <cell r="K13" t="str">
            <v>Inner London</v>
          </cell>
        </row>
        <row r="14">
          <cell r="A14">
            <v>210</v>
          </cell>
          <cell r="B14" t="str">
            <v>Southwark</v>
          </cell>
          <cell r="C14">
            <v>790.08011341367489</v>
          </cell>
          <cell r="D14">
            <v>278.16122091904032</v>
          </cell>
          <cell r="E14">
            <v>511.91889249463452</v>
          </cell>
          <cell r="F14">
            <v>905.68754978997924</v>
          </cell>
          <cell r="G14">
            <v>391.63737378940095</v>
          </cell>
          <cell r="H14">
            <v>514.05017600057806</v>
          </cell>
          <cell r="I14">
            <v>0</v>
          </cell>
          <cell r="J14">
            <v>0</v>
          </cell>
          <cell r="K14" t="str">
            <v>Inner London</v>
          </cell>
        </row>
        <row r="15">
          <cell r="A15">
            <v>211</v>
          </cell>
          <cell r="B15" t="str">
            <v>Tower Hamlets</v>
          </cell>
          <cell r="C15">
            <v>652.25517055471721</v>
          </cell>
          <cell r="D15">
            <v>180.7010954910597</v>
          </cell>
          <cell r="E15">
            <v>471.55407506365748</v>
          </cell>
          <cell r="F15">
            <v>726.14998761006916</v>
          </cell>
          <cell r="G15">
            <v>255.32891132528684</v>
          </cell>
          <cell r="H15">
            <v>470.82107628478224</v>
          </cell>
          <cell r="I15">
            <v>86.913513189448437</v>
          </cell>
          <cell r="J15">
            <v>67.62466281310212</v>
          </cell>
          <cell r="K15" t="str">
            <v>Inner London</v>
          </cell>
        </row>
        <row r="16">
          <cell r="A16">
            <v>212</v>
          </cell>
          <cell r="B16" t="str">
            <v>Wandsworth</v>
          </cell>
          <cell r="C16">
            <v>360.41281369612346</v>
          </cell>
          <cell r="D16">
            <v>123.27978854753444</v>
          </cell>
          <cell r="E16">
            <v>237.13302514858907</v>
          </cell>
          <cell r="F16">
            <v>624.11726577428192</v>
          </cell>
          <cell r="G16">
            <v>386.69656409251422</v>
          </cell>
          <cell r="H16">
            <v>237.42070168176761</v>
          </cell>
          <cell r="I16">
            <v>33.725968797181679</v>
          </cell>
          <cell r="J16">
            <v>53.068443197755961</v>
          </cell>
          <cell r="K16" t="str">
            <v>Inner London</v>
          </cell>
        </row>
        <row r="17">
          <cell r="A17">
            <v>213</v>
          </cell>
          <cell r="B17" t="str">
            <v>Westminster</v>
          </cell>
          <cell r="C17">
            <v>663.98623970653648</v>
          </cell>
          <cell r="D17">
            <v>124.26117971339295</v>
          </cell>
          <cell r="E17">
            <v>539.72505999314365</v>
          </cell>
          <cell r="F17">
            <v>764.06219129453382</v>
          </cell>
          <cell r="G17">
            <v>224.33713130139023</v>
          </cell>
          <cell r="H17">
            <v>539.72505999314365</v>
          </cell>
          <cell r="I17">
            <v>0</v>
          </cell>
          <cell r="J17">
            <v>0</v>
          </cell>
          <cell r="K17" t="str">
            <v>Inner London</v>
          </cell>
        </row>
        <row r="18">
          <cell r="A18">
            <v>301</v>
          </cell>
          <cell r="B18" t="str">
            <v>Barking and Dagenham</v>
          </cell>
          <cell r="C18">
            <v>350.58267880016234</v>
          </cell>
          <cell r="D18">
            <v>116.58417164562108</v>
          </cell>
          <cell r="E18">
            <v>233.99850715454124</v>
          </cell>
          <cell r="F18">
            <v>378.35064566701942</v>
          </cell>
          <cell r="G18">
            <v>144.35213851247821</v>
          </cell>
          <cell r="H18">
            <v>233.99850715454127</v>
          </cell>
          <cell r="I18">
            <v>153.93784615384615</v>
          </cell>
          <cell r="J18">
            <v>85.538666666666671</v>
          </cell>
          <cell r="K18" t="str">
            <v>Outer London</v>
          </cell>
        </row>
        <row r="19">
          <cell r="A19">
            <v>302</v>
          </cell>
          <cell r="B19" t="str">
            <v>Barnet</v>
          </cell>
          <cell r="C19">
            <v>289.50413233245212</v>
          </cell>
          <cell r="D19">
            <v>96.773691818335919</v>
          </cell>
          <cell r="E19">
            <v>192.73044051411622</v>
          </cell>
          <cell r="F19">
            <v>290.16263685223862</v>
          </cell>
          <cell r="G19">
            <v>97.432196338122367</v>
          </cell>
          <cell r="H19">
            <v>192.73044051411622</v>
          </cell>
          <cell r="I19">
            <v>260.20453268402321</v>
          </cell>
          <cell r="J19">
            <v>350.13848508033664</v>
          </cell>
          <cell r="K19" t="str">
            <v>Outer London</v>
          </cell>
        </row>
        <row r="20">
          <cell r="A20">
            <v>303</v>
          </cell>
          <cell r="B20" t="str">
            <v>Bexley</v>
          </cell>
          <cell r="C20">
            <v>257.89332067657773</v>
          </cell>
          <cell r="D20">
            <v>99.931536366407826</v>
          </cell>
          <cell r="E20">
            <v>157.96178431016983</v>
          </cell>
          <cell r="F20">
            <v>252.06832066494434</v>
          </cell>
          <cell r="G20">
            <v>93.911752461528948</v>
          </cell>
          <cell r="H20">
            <v>158.15656820341547</v>
          </cell>
          <cell r="I20">
            <v>256.8807339449541</v>
          </cell>
          <cell r="J20">
            <v>187.04663212435233</v>
          </cell>
          <cell r="K20" t="str">
            <v>Outer London</v>
          </cell>
        </row>
        <row r="21">
          <cell r="A21">
            <v>304</v>
          </cell>
          <cell r="B21" t="str">
            <v>Brent</v>
          </cell>
          <cell r="C21">
            <v>392.059941051177</v>
          </cell>
          <cell r="D21">
            <v>116.63790285823468</v>
          </cell>
          <cell r="E21">
            <v>275.42203819294241</v>
          </cell>
          <cell r="F21">
            <v>394.420235180693</v>
          </cell>
          <cell r="G21">
            <v>118.99819698775066</v>
          </cell>
          <cell r="H21">
            <v>275.42203819294235</v>
          </cell>
          <cell r="I21">
            <v>126.71881487073033</v>
          </cell>
          <cell r="J21">
            <v>153.04796013702895</v>
          </cell>
          <cell r="K21" t="str">
            <v>Outer London</v>
          </cell>
        </row>
        <row r="22">
          <cell r="A22">
            <v>305</v>
          </cell>
          <cell r="B22" t="str">
            <v>Bromley</v>
          </cell>
          <cell r="C22">
            <v>247.59435533787749</v>
          </cell>
          <cell r="D22">
            <v>97.335851277484949</v>
          </cell>
          <cell r="E22">
            <v>150.25850406039251</v>
          </cell>
          <cell r="F22">
            <v>259.02505096675986</v>
          </cell>
          <cell r="G22">
            <v>106.51889251596707</v>
          </cell>
          <cell r="H22">
            <v>152.50615845079292</v>
          </cell>
          <cell r="I22">
            <v>440.29323968393328</v>
          </cell>
          <cell r="J22">
            <v>160.26042296072507</v>
          </cell>
          <cell r="K22" t="str">
            <v>Outer London</v>
          </cell>
        </row>
        <row r="23">
          <cell r="A23">
            <v>306</v>
          </cell>
          <cell r="B23" t="str">
            <v>Croydon</v>
          </cell>
          <cell r="C23">
            <v>283.57952487597208</v>
          </cell>
          <cell r="D23">
            <v>29.528515124269994</v>
          </cell>
          <cell r="E23">
            <v>254.05100975170211</v>
          </cell>
          <cell r="F23">
            <v>325.14143004046184</v>
          </cell>
          <cell r="G23">
            <v>69.704762897148427</v>
          </cell>
          <cell r="H23">
            <v>255.43666714331343</v>
          </cell>
          <cell r="I23">
            <v>0</v>
          </cell>
          <cell r="J23">
            <v>0</v>
          </cell>
          <cell r="K23" t="str">
            <v>Outer London</v>
          </cell>
        </row>
        <row r="24">
          <cell r="A24">
            <v>307</v>
          </cell>
          <cell r="B24" t="str">
            <v>Ealing</v>
          </cell>
          <cell r="C24">
            <v>311.48168120949231</v>
          </cell>
          <cell r="D24">
            <v>152.21453279624558</v>
          </cell>
          <cell r="E24">
            <v>159.26714841324673</v>
          </cell>
          <cell r="F24">
            <v>326.63494793644293</v>
          </cell>
          <cell r="G24">
            <v>166.96320921037506</v>
          </cell>
          <cell r="H24">
            <v>159.67173872606784</v>
          </cell>
          <cell r="I24">
            <v>23.650452271779908</v>
          </cell>
          <cell r="J24">
            <v>181.86462259728083</v>
          </cell>
          <cell r="K24" t="str">
            <v>Outer London</v>
          </cell>
        </row>
        <row r="25">
          <cell r="A25">
            <v>308</v>
          </cell>
          <cell r="B25" t="str">
            <v>Enfield</v>
          </cell>
          <cell r="C25">
            <v>369.32682949727496</v>
          </cell>
          <cell r="D25">
            <v>173.10214440991211</v>
          </cell>
          <cell r="E25">
            <v>196.22468508736284</v>
          </cell>
          <cell r="F25">
            <v>351.938297444707</v>
          </cell>
          <cell r="G25">
            <v>155.71361235734406</v>
          </cell>
          <cell r="H25">
            <v>196.22468508736287</v>
          </cell>
          <cell r="I25">
            <v>53.982875551034248</v>
          </cell>
          <cell r="J25">
            <v>5.9135316131573763</v>
          </cell>
          <cell r="K25" t="str">
            <v>Outer London</v>
          </cell>
        </row>
        <row r="26">
          <cell r="A26">
            <v>309</v>
          </cell>
          <cell r="B26" t="str">
            <v>Haringey</v>
          </cell>
          <cell r="C26">
            <v>509.91055161695579</v>
          </cell>
          <cell r="D26">
            <v>154.92114988495359</v>
          </cell>
          <cell r="E26">
            <v>354.98940173200214</v>
          </cell>
          <cell r="F26">
            <v>544.06608107578518</v>
          </cell>
          <cell r="G26">
            <v>190.9565397471159</v>
          </cell>
          <cell r="H26">
            <v>353.10954132866914</v>
          </cell>
          <cell r="I26">
            <v>41.431517147399504</v>
          </cell>
          <cell r="J26">
            <v>32.199610859728509</v>
          </cell>
          <cell r="K26" t="str">
            <v>Outer London</v>
          </cell>
        </row>
        <row r="27">
          <cell r="A27">
            <v>310</v>
          </cell>
          <cell r="B27" t="str">
            <v>Harrow</v>
          </cell>
          <cell r="C27">
            <v>264.918629331089</v>
          </cell>
          <cell r="D27">
            <v>8.2255219518502525</v>
          </cell>
          <cell r="E27">
            <v>256.69310737923877</v>
          </cell>
          <cell r="F27">
            <v>326.5730122496891</v>
          </cell>
          <cell r="G27">
            <v>20.239868874049996</v>
          </cell>
          <cell r="H27">
            <v>306.33314337563911</v>
          </cell>
          <cell r="I27">
            <v>182.11772451935738</v>
          </cell>
          <cell r="J27">
            <v>142.71691176470588</v>
          </cell>
          <cell r="K27" t="str">
            <v>Outer London</v>
          </cell>
        </row>
        <row r="28">
          <cell r="A28">
            <v>311</v>
          </cell>
          <cell r="B28" t="str">
            <v>Havering</v>
          </cell>
          <cell r="C28">
            <v>396.15829617571438</v>
          </cell>
          <cell r="D28">
            <v>141.46882596495</v>
          </cell>
          <cell r="E28">
            <v>254.68947021076428</v>
          </cell>
          <cell r="F28">
            <v>396.01976678091353</v>
          </cell>
          <cell r="G28">
            <v>141.33029657014922</v>
          </cell>
          <cell r="H28">
            <v>254.68947021076434</v>
          </cell>
          <cell r="I28">
            <v>127.26463834672789</v>
          </cell>
          <cell r="J28">
            <v>119.98939554612937</v>
          </cell>
          <cell r="K28" t="str">
            <v>Outer London</v>
          </cell>
        </row>
        <row r="29">
          <cell r="A29">
            <v>312</v>
          </cell>
          <cell r="B29" t="str">
            <v>Hillingdon</v>
          </cell>
          <cell r="C29">
            <v>536.446795985659</v>
          </cell>
          <cell r="D29">
            <v>182.0539960053581</v>
          </cell>
          <cell r="E29">
            <v>354.39279998030094</v>
          </cell>
          <cell r="F29">
            <v>573.5178376622689</v>
          </cell>
          <cell r="G29">
            <v>219.1250376819678</v>
          </cell>
          <cell r="H29">
            <v>354.39279998030088</v>
          </cell>
          <cell r="I29">
            <v>111.03028455284553</v>
          </cell>
          <cell r="J29">
            <v>107.83409587217045</v>
          </cell>
          <cell r="K29" t="str">
            <v>Outer London</v>
          </cell>
        </row>
        <row r="30">
          <cell r="A30">
            <v>313</v>
          </cell>
          <cell r="B30" t="str">
            <v>Hounslow</v>
          </cell>
          <cell r="C30">
            <v>579.64646696157536</v>
          </cell>
          <cell r="D30">
            <v>277.80401837728772</v>
          </cell>
          <cell r="E30">
            <v>301.84244858428758</v>
          </cell>
          <cell r="F30">
            <v>451.40396690730915</v>
          </cell>
          <cell r="G30">
            <v>136.67024023652718</v>
          </cell>
          <cell r="H30">
            <v>314.73372667078189</v>
          </cell>
          <cell r="I30">
            <v>194.62860520094563</v>
          </cell>
          <cell r="J30">
            <v>193.32009406846095</v>
          </cell>
          <cell r="K30" t="str">
            <v>Outer London</v>
          </cell>
        </row>
        <row r="31">
          <cell r="A31">
            <v>314</v>
          </cell>
          <cell r="B31" t="str">
            <v>Kingston</v>
          </cell>
          <cell r="C31">
            <v>299.44403162328757</v>
          </cell>
          <cell r="D31">
            <v>93.486468982150427</v>
          </cell>
          <cell r="E31">
            <v>205.95756264113714</v>
          </cell>
          <cell r="F31">
            <v>328.925891584121</v>
          </cell>
          <cell r="G31">
            <v>124.90985403343956</v>
          </cell>
          <cell r="H31">
            <v>204.01603755068143</v>
          </cell>
          <cell r="I31">
            <v>105.29783393501805</v>
          </cell>
          <cell r="J31">
            <v>113.57748917748918</v>
          </cell>
          <cell r="K31" t="str">
            <v>Outer London</v>
          </cell>
        </row>
        <row r="32">
          <cell r="A32">
            <v>315</v>
          </cell>
          <cell r="B32" t="str">
            <v>Merton</v>
          </cell>
          <cell r="C32">
            <v>494.88118612350064</v>
          </cell>
          <cell r="D32">
            <v>104.98974732291256</v>
          </cell>
          <cell r="E32">
            <v>389.89143880058811</v>
          </cell>
          <cell r="F32">
            <v>557.62991133212608</v>
          </cell>
          <cell r="G32">
            <v>166.58292359350153</v>
          </cell>
          <cell r="H32">
            <v>391.04698773862464</v>
          </cell>
          <cell r="I32">
            <v>0</v>
          </cell>
          <cell r="J32">
            <v>0</v>
          </cell>
          <cell r="K32" t="str">
            <v>Outer London</v>
          </cell>
        </row>
        <row r="33">
          <cell r="A33">
            <v>316</v>
          </cell>
          <cell r="B33" t="str">
            <v>Newham</v>
          </cell>
          <cell r="C33">
            <v>469.14410243364608</v>
          </cell>
          <cell r="D33">
            <v>234.99616390688411</v>
          </cell>
          <cell r="E33">
            <v>234.14793852676209</v>
          </cell>
          <cell r="F33">
            <v>523.32018863092958</v>
          </cell>
          <cell r="G33">
            <v>289.17225010416746</v>
          </cell>
          <cell r="H33">
            <v>234.14793852676206</v>
          </cell>
          <cell r="I33">
            <v>0</v>
          </cell>
          <cell r="J33">
            <v>0</v>
          </cell>
          <cell r="K33" t="str">
            <v>Outer London</v>
          </cell>
        </row>
        <row r="34">
          <cell r="A34">
            <v>317</v>
          </cell>
          <cell r="B34" t="str">
            <v>Redbridge</v>
          </cell>
          <cell r="C34">
            <v>343.95561581522759</v>
          </cell>
          <cell r="D34">
            <v>89.4902864037183</v>
          </cell>
          <cell r="E34">
            <v>254.46532941150932</v>
          </cell>
          <cell r="F34">
            <v>349.2910569005461</v>
          </cell>
          <cell r="G34">
            <v>94.726538526605552</v>
          </cell>
          <cell r="H34">
            <v>254.56451837394056</v>
          </cell>
          <cell r="I34">
            <v>66.704576642335766</v>
          </cell>
          <cell r="J34">
            <v>112.7970826071802</v>
          </cell>
          <cell r="K34" t="str">
            <v>Outer London</v>
          </cell>
        </row>
        <row r="35">
          <cell r="A35">
            <v>318</v>
          </cell>
          <cell r="B35" t="str">
            <v>Richmond upon Thames</v>
          </cell>
          <cell r="C35">
            <v>498.00655921240781</v>
          </cell>
          <cell r="D35">
            <v>77.994105707369371</v>
          </cell>
          <cell r="E35">
            <v>420.01245350503842</v>
          </cell>
          <cell r="F35">
            <v>547.71072709237524</v>
          </cell>
          <cell r="G35">
            <v>122.82111022264783</v>
          </cell>
          <cell r="H35">
            <v>424.88961686972743</v>
          </cell>
          <cell r="I35">
            <v>420.63672347017814</v>
          </cell>
          <cell r="J35">
            <v>91.040615916955019</v>
          </cell>
          <cell r="K35" t="str">
            <v>Outer London</v>
          </cell>
        </row>
        <row r="36">
          <cell r="A36">
            <v>319</v>
          </cell>
          <cell r="B36" t="str">
            <v>Sutton</v>
          </cell>
          <cell r="C36">
            <v>233.11005071420016</v>
          </cell>
          <cell r="D36">
            <v>57.060558860675421</v>
          </cell>
          <cell r="E36">
            <v>176.04949185352476</v>
          </cell>
          <cell r="F36">
            <v>249.30349510468409</v>
          </cell>
          <cell r="G36">
            <v>71.046709585132433</v>
          </cell>
          <cell r="H36">
            <v>178.25678551955164</v>
          </cell>
          <cell r="I36">
            <v>79.639756944444443</v>
          </cell>
          <cell r="J36">
            <v>62.823173367920447</v>
          </cell>
          <cell r="K36" t="str">
            <v>Outer London</v>
          </cell>
        </row>
        <row r="37">
          <cell r="A37">
            <v>320</v>
          </cell>
          <cell r="B37" t="str">
            <v>Waltham Forest</v>
          </cell>
          <cell r="C37">
            <v>416.83219804920668</v>
          </cell>
          <cell r="D37">
            <v>218.06726760783468</v>
          </cell>
          <cell r="E37">
            <v>198.764930441372</v>
          </cell>
          <cell r="F37">
            <v>405.05195428381433</v>
          </cell>
          <cell r="G37">
            <v>206.28702384244232</v>
          </cell>
          <cell r="H37">
            <v>198.76493044137203</v>
          </cell>
          <cell r="I37">
            <v>0</v>
          </cell>
          <cell r="J37">
            <v>0</v>
          </cell>
          <cell r="K37" t="str">
            <v>Outer London</v>
          </cell>
        </row>
        <row r="38">
          <cell r="A38">
            <v>330</v>
          </cell>
          <cell r="B38" t="str">
            <v>Birmingham</v>
          </cell>
          <cell r="C38">
            <v>338.35576964084555</v>
          </cell>
          <cell r="D38">
            <v>122.00108818682011</v>
          </cell>
          <cell r="E38">
            <v>216.35468145402544</v>
          </cell>
          <cell r="F38">
            <v>407.73302730591843</v>
          </cell>
          <cell r="G38">
            <v>191.378345851893</v>
          </cell>
          <cell r="H38">
            <v>216.35468145402544</v>
          </cell>
          <cell r="I38">
            <v>0</v>
          </cell>
          <cell r="J38">
            <v>0</v>
          </cell>
          <cell r="K38" t="str">
            <v>Outside</v>
          </cell>
        </row>
        <row r="39">
          <cell r="A39">
            <v>331</v>
          </cell>
          <cell r="B39" t="str">
            <v>Coventry</v>
          </cell>
          <cell r="C39">
            <v>329.73272357933672</v>
          </cell>
          <cell r="D39">
            <v>118.55634524017135</v>
          </cell>
          <cell r="E39">
            <v>211.1763783391653</v>
          </cell>
          <cell r="F39">
            <v>377.84521193820797</v>
          </cell>
          <cell r="G39">
            <v>166.66883359904244</v>
          </cell>
          <cell r="H39">
            <v>211.1763783391653</v>
          </cell>
          <cell r="I39">
            <v>603.68100099900107</v>
          </cell>
          <cell r="J39">
            <v>372.18084602042779</v>
          </cell>
          <cell r="K39" t="str">
            <v>Outside</v>
          </cell>
        </row>
        <row r="40">
          <cell r="A40">
            <v>332</v>
          </cell>
          <cell r="B40" t="str">
            <v>Dudley</v>
          </cell>
          <cell r="C40">
            <v>296.29188793995547</v>
          </cell>
          <cell r="D40">
            <v>50.392839702879982</v>
          </cell>
          <cell r="E40">
            <v>245.89904823707548</v>
          </cell>
          <cell r="F40">
            <v>295.88406793787283</v>
          </cell>
          <cell r="G40">
            <v>49.98501970079738</v>
          </cell>
          <cell r="H40">
            <v>245.89904823707545</v>
          </cell>
          <cell r="I40">
            <v>12.25080813842936</v>
          </cell>
          <cell r="J40">
            <v>14.631209818819404</v>
          </cell>
          <cell r="K40" t="str">
            <v>Outside</v>
          </cell>
        </row>
        <row r="41">
          <cell r="A41">
            <v>333</v>
          </cell>
          <cell r="B41" t="str">
            <v>Sandwell</v>
          </cell>
          <cell r="C41">
            <v>462.7652060304456</v>
          </cell>
          <cell r="D41">
            <v>62.677327171031209</v>
          </cell>
          <cell r="E41">
            <v>400.08787885941439</v>
          </cell>
          <cell r="F41">
            <v>469.45754587852275</v>
          </cell>
          <cell r="G41">
            <v>58.208574343760716</v>
          </cell>
          <cell r="H41">
            <v>411.24897153476212</v>
          </cell>
          <cell r="I41">
            <v>119.46209386281589</v>
          </cell>
          <cell r="J41">
            <v>317.73828390310166</v>
          </cell>
          <cell r="K41" t="str">
            <v>Outside</v>
          </cell>
        </row>
        <row r="42">
          <cell r="A42">
            <v>334</v>
          </cell>
          <cell r="B42" t="str">
            <v>Solihull</v>
          </cell>
          <cell r="C42">
            <v>311.80315458366925</v>
          </cell>
          <cell r="D42">
            <v>72.363033077731927</v>
          </cell>
          <cell r="E42">
            <v>239.44012150593719</v>
          </cell>
          <cell r="F42">
            <v>260.9283819935639</v>
          </cell>
          <cell r="G42">
            <v>21.488260487626711</v>
          </cell>
          <cell r="H42">
            <v>239.44012150593719</v>
          </cell>
          <cell r="I42">
            <v>998.49411417322824</v>
          </cell>
          <cell r="J42">
            <v>146.75568050591147</v>
          </cell>
          <cell r="K42" t="str">
            <v>Outside</v>
          </cell>
        </row>
        <row r="43">
          <cell r="A43">
            <v>335</v>
          </cell>
          <cell r="B43" t="str">
            <v>Walsall</v>
          </cell>
          <cell r="C43">
            <v>472.23900632639038</v>
          </cell>
          <cell r="D43">
            <v>271.69772028316117</v>
          </cell>
          <cell r="E43">
            <v>200.54128604322909</v>
          </cell>
          <cell r="F43">
            <v>363.62545635093556</v>
          </cell>
          <cell r="G43">
            <v>163.27390470590578</v>
          </cell>
          <cell r="H43">
            <v>200.35155164502976</v>
          </cell>
          <cell r="I43">
            <v>0</v>
          </cell>
          <cell r="J43">
            <v>0</v>
          </cell>
          <cell r="K43" t="str">
            <v>Outside</v>
          </cell>
        </row>
        <row r="44">
          <cell r="A44">
            <v>336</v>
          </cell>
          <cell r="B44" t="str">
            <v>Wolverhampton</v>
          </cell>
          <cell r="C44">
            <v>612.36455623935763</v>
          </cell>
          <cell r="D44">
            <v>144.65575936520557</v>
          </cell>
          <cell r="E44">
            <v>467.70879687415214</v>
          </cell>
          <cell r="F44">
            <v>755.56124192831567</v>
          </cell>
          <cell r="G44">
            <v>287.85244505416347</v>
          </cell>
          <cell r="H44">
            <v>467.70879687415203</v>
          </cell>
          <cell r="I44">
            <v>183.83596392333709</v>
          </cell>
          <cell r="J44">
            <v>190.66539278131634</v>
          </cell>
          <cell r="K44" t="str">
            <v>Outside</v>
          </cell>
        </row>
        <row r="45">
          <cell r="A45">
            <v>340</v>
          </cell>
          <cell r="B45" t="str">
            <v>Knowsley</v>
          </cell>
          <cell r="C45">
            <v>442.089431730357</v>
          </cell>
          <cell r="D45">
            <v>150.31433928902061</v>
          </cell>
          <cell r="E45">
            <v>291.77509244133631</v>
          </cell>
          <cell r="F45">
            <v>480.24695595424964</v>
          </cell>
          <cell r="G45">
            <v>188.75090849071921</v>
          </cell>
          <cell r="H45">
            <v>291.49604746353037</v>
          </cell>
          <cell r="I45">
            <v>227.90016992625843</v>
          </cell>
          <cell r="J45">
            <v>196.75097123998114</v>
          </cell>
          <cell r="K45" t="str">
            <v>Outside</v>
          </cell>
        </row>
        <row r="46">
          <cell r="A46">
            <v>341</v>
          </cell>
          <cell r="B46" t="str">
            <v>Liverpool</v>
          </cell>
          <cell r="C46">
            <v>596.753753489307</v>
          </cell>
          <cell r="D46">
            <v>267.05291272466116</v>
          </cell>
          <cell r="E46">
            <v>329.70084076464582</v>
          </cell>
          <cell r="F46">
            <v>548.25402910562536</v>
          </cell>
          <cell r="G46">
            <v>192.32843397231088</v>
          </cell>
          <cell r="H46">
            <v>355.92559513331446</v>
          </cell>
          <cell r="I46">
            <v>82.273339749759387</v>
          </cell>
          <cell r="J46">
            <v>90.872255984125019</v>
          </cell>
          <cell r="K46" t="str">
            <v>Outside</v>
          </cell>
        </row>
        <row r="47">
          <cell r="A47">
            <v>342</v>
          </cell>
          <cell r="B47" t="str">
            <v>St Helens</v>
          </cell>
          <cell r="C47">
            <v>371.66367949194733</v>
          </cell>
          <cell r="D47">
            <v>102.28530176694581</v>
          </cell>
          <cell r="E47">
            <v>269.37837772500154</v>
          </cell>
          <cell r="F47">
            <v>393.38826331245127</v>
          </cell>
          <cell r="G47">
            <v>121.96412741493567</v>
          </cell>
          <cell r="H47">
            <v>271.42413589751561</v>
          </cell>
          <cell r="I47">
            <v>339.7232488182209</v>
          </cell>
          <cell r="J47">
            <v>329.27864443249058</v>
          </cell>
          <cell r="K47" t="str">
            <v>Outside</v>
          </cell>
        </row>
        <row r="48">
          <cell r="A48">
            <v>343</v>
          </cell>
          <cell r="B48" t="str">
            <v>Sefton</v>
          </cell>
          <cell r="C48">
            <v>340.28793904564156</v>
          </cell>
          <cell r="D48">
            <v>139.74399299902817</v>
          </cell>
          <cell r="E48">
            <v>200.54394604661337</v>
          </cell>
          <cell r="F48">
            <v>295.551465968505</v>
          </cell>
          <cell r="G48">
            <v>92.332387288632873</v>
          </cell>
          <cell r="H48">
            <v>203.21907867987213</v>
          </cell>
          <cell r="I48">
            <v>310.22702555736811</v>
          </cell>
          <cell r="J48">
            <v>279.86544342507648</v>
          </cell>
          <cell r="K48" t="str">
            <v>Outside</v>
          </cell>
        </row>
        <row r="49">
          <cell r="A49">
            <v>344</v>
          </cell>
          <cell r="B49" t="str">
            <v>Wirral</v>
          </cell>
          <cell r="C49">
            <v>358.17174498962436</v>
          </cell>
          <cell r="D49">
            <v>117.29804841309272</v>
          </cell>
          <cell r="E49">
            <v>240.87369657653161</v>
          </cell>
          <cell r="F49">
            <v>453.40690023612046</v>
          </cell>
          <cell r="G49">
            <v>212.28268724417097</v>
          </cell>
          <cell r="H49">
            <v>241.12421299194938</v>
          </cell>
          <cell r="I49">
            <v>264.37246963562751</v>
          </cell>
          <cell r="J49">
            <v>184.29962894248609</v>
          </cell>
          <cell r="K49" t="str">
            <v>Outside</v>
          </cell>
        </row>
        <row r="50">
          <cell r="A50">
            <v>350</v>
          </cell>
          <cell r="B50" t="str">
            <v>Bolton</v>
          </cell>
          <cell r="C50">
            <v>411.90992073523955</v>
          </cell>
          <cell r="D50">
            <v>190.4001093884408</v>
          </cell>
          <cell r="E50">
            <v>221.50981134679878</v>
          </cell>
          <cell r="F50">
            <v>314.70034463902255</v>
          </cell>
          <cell r="G50">
            <v>92.517333671575557</v>
          </cell>
          <cell r="H50">
            <v>222.18301096744707</v>
          </cell>
          <cell r="I50">
            <v>176.54719235364396</v>
          </cell>
          <cell r="J50">
            <v>105.2765843179377</v>
          </cell>
          <cell r="K50" t="str">
            <v>Outside</v>
          </cell>
        </row>
        <row r="51">
          <cell r="A51">
            <v>351</v>
          </cell>
          <cell r="B51" t="str">
            <v>Bury</v>
          </cell>
          <cell r="C51">
            <v>422.8038221701342</v>
          </cell>
          <cell r="D51">
            <v>254.18276053266814</v>
          </cell>
          <cell r="E51">
            <v>168.62106163746603</v>
          </cell>
          <cell r="F51">
            <v>265.40130443878832</v>
          </cell>
          <cell r="G51">
            <v>96.7802428013222</v>
          </cell>
          <cell r="H51">
            <v>168.62106163746606</v>
          </cell>
          <cell r="I51">
            <v>0</v>
          </cell>
          <cell r="J51">
            <v>0</v>
          </cell>
          <cell r="K51" t="str">
            <v>Outside</v>
          </cell>
        </row>
        <row r="52">
          <cell r="A52">
            <v>352</v>
          </cell>
          <cell r="B52" t="str">
            <v>Manchester</v>
          </cell>
          <cell r="C52">
            <v>442.2224215397639</v>
          </cell>
          <cell r="D52">
            <v>50.986016914301757</v>
          </cell>
          <cell r="E52">
            <v>391.23640462546211</v>
          </cell>
          <cell r="F52">
            <v>449.78131078348736</v>
          </cell>
          <cell r="G52">
            <v>41.516872618305328</v>
          </cell>
          <cell r="H52">
            <v>408.26443816518207</v>
          </cell>
          <cell r="I52">
            <v>124.59250642830905</v>
          </cell>
          <cell r="J52">
            <v>128.86679884643115</v>
          </cell>
          <cell r="K52" t="str">
            <v>Outside</v>
          </cell>
        </row>
        <row r="53">
          <cell r="A53">
            <v>353</v>
          </cell>
          <cell r="B53" t="str">
            <v>Oldham</v>
          </cell>
          <cell r="C53">
            <v>284.95774492590328</v>
          </cell>
          <cell r="D53">
            <v>84.9731119484784</v>
          </cell>
          <cell r="E53">
            <v>199.98463297742487</v>
          </cell>
          <cell r="F53">
            <v>309.83619899596988</v>
          </cell>
          <cell r="G53">
            <v>109.85156601854506</v>
          </cell>
          <cell r="H53">
            <v>199.98463297742489</v>
          </cell>
          <cell r="I53">
            <v>207.83624841571608</v>
          </cell>
          <cell r="J53">
            <v>253.88654353562006</v>
          </cell>
          <cell r="K53" t="str">
            <v>Outside</v>
          </cell>
        </row>
        <row r="54">
          <cell r="A54">
            <v>354</v>
          </cell>
          <cell r="B54" t="str">
            <v>Rochdale</v>
          </cell>
          <cell r="C54">
            <v>376.95626441323805</v>
          </cell>
          <cell r="D54">
            <v>70.9890601463004</v>
          </cell>
          <cell r="E54">
            <v>305.96720426693764</v>
          </cell>
          <cell r="F54">
            <v>424.12237572176025</v>
          </cell>
          <cell r="G54">
            <v>101.88844051564055</v>
          </cell>
          <cell r="H54">
            <v>322.23393520611972</v>
          </cell>
          <cell r="I54">
            <v>387.82498472816127</v>
          </cell>
          <cell r="J54">
            <v>272.55534351145036</v>
          </cell>
          <cell r="K54" t="str">
            <v>Outside</v>
          </cell>
        </row>
        <row r="55">
          <cell r="A55">
            <v>355</v>
          </cell>
          <cell r="B55" t="str">
            <v>Salford</v>
          </cell>
          <cell r="C55">
            <v>474.84884986652412</v>
          </cell>
          <cell r="D55">
            <v>87.89588454873693</v>
          </cell>
          <cell r="E55">
            <v>386.95296531778712</v>
          </cell>
          <cell r="F55">
            <v>487.3385333220665</v>
          </cell>
          <cell r="G55">
            <v>100.38967373383726</v>
          </cell>
          <cell r="H55">
            <v>386.94885958822908</v>
          </cell>
          <cell r="I55">
            <v>155.33804586867734</v>
          </cell>
          <cell r="J55">
            <v>453.60115163147793</v>
          </cell>
          <cell r="K55" t="str">
            <v>Outside</v>
          </cell>
        </row>
        <row r="56">
          <cell r="A56">
            <v>356</v>
          </cell>
          <cell r="B56" t="str">
            <v>Stockport</v>
          </cell>
          <cell r="C56">
            <v>263.70818929440316</v>
          </cell>
          <cell r="D56">
            <v>102.75748604203366</v>
          </cell>
          <cell r="E56">
            <v>160.95070325236952</v>
          </cell>
          <cell r="F56">
            <v>435.80793125338471</v>
          </cell>
          <cell r="G56">
            <v>270.71717790753087</v>
          </cell>
          <cell r="H56">
            <v>165.09075334585378</v>
          </cell>
          <cell r="I56">
            <v>342.12223365928975</v>
          </cell>
          <cell r="J56">
            <v>452.51442080378251</v>
          </cell>
          <cell r="K56" t="str">
            <v>Outside</v>
          </cell>
        </row>
        <row r="57">
          <cell r="A57">
            <v>357</v>
          </cell>
          <cell r="B57" t="str">
            <v>Tameside</v>
          </cell>
          <cell r="C57">
            <v>529.07376818981618</v>
          </cell>
          <cell r="D57">
            <v>289.66168246333075</v>
          </cell>
          <cell r="E57">
            <v>239.41208572648549</v>
          </cell>
          <cell r="F57">
            <v>497.22358999338212</v>
          </cell>
          <cell r="G57">
            <v>255.22100560064254</v>
          </cell>
          <cell r="H57">
            <v>242.00258439273958</v>
          </cell>
          <cell r="I57">
            <v>131.53567905294312</v>
          </cell>
          <cell r="J57">
            <v>146.89265536723164</v>
          </cell>
          <cell r="K57" t="str">
            <v>Outside</v>
          </cell>
        </row>
        <row r="58">
          <cell r="A58">
            <v>358</v>
          </cell>
          <cell r="B58" t="str">
            <v>Trafford</v>
          </cell>
          <cell r="C58">
            <v>252.94774141618834</v>
          </cell>
          <cell r="D58">
            <v>140.9400133971655</v>
          </cell>
          <cell r="E58">
            <v>112.00772801902282</v>
          </cell>
          <cell r="F58">
            <v>284.30126961252313</v>
          </cell>
          <cell r="G58">
            <v>172.29354159350024</v>
          </cell>
          <cell r="H58">
            <v>112.00772801902281</v>
          </cell>
          <cell r="I58">
            <v>459.18644702358665</v>
          </cell>
          <cell r="J58">
            <v>413.784443525031</v>
          </cell>
          <cell r="K58" t="str">
            <v>Outside</v>
          </cell>
        </row>
        <row r="59">
          <cell r="A59">
            <v>359</v>
          </cell>
          <cell r="B59" t="str">
            <v>Wigan</v>
          </cell>
          <cell r="C59">
            <v>350.60871450190149</v>
          </cell>
          <cell r="D59">
            <v>95.981219945590155</v>
          </cell>
          <cell r="E59">
            <v>254.62749455631129</v>
          </cell>
          <cell r="F59">
            <v>344.71426130317968</v>
          </cell>
          <cell r="G59">
            <v>90.086766746868335</v>
          </cell>
          <cell r="H59">
            <v>254.62749455631132</v>
          </cell>
          <cell r="I59">
            <v>259.05539358600583</v>
          </cell>
          <cell r="J59">
            <v>262.01571594877765</v>
          </cell>
          <cell r="K59" t="str">
            <v>Outside</v>
          </cell>
        </row>
        <row r="60">
          <cell r="A60">
            <v>370</v>
          </cell>
          <cell r="B60" t="str">
            <v>Barnsley</v>
          </cell>
          <cell r="C60">
            <v>568.91938603114772</v>
          </cell>
          <cell r="D60">
            <v>104.45582796186312</v>
          </cell>
          <cell r="E60">
            <v>464.46355806928472</v>
          </cell>
          <cell r="F60">
            <v>607.3188905221333</v>
          </cell>
          <cell r="G60">
            <v>142.85533245284856</v>
          </cell>
          <cell r="H60">
            <v>464.46355806928466</v>
          </cell>
          <cell r="I60">
            <v>0</v>
          </cell>
          <cell r="J60">
            <v>0</v>
          </cell>
          <cell r="K60" t="str">
            <v>Outside</v>
          </cell>
        </row>
        <row r="61">
          <cell r="A61">
            <v>371</v>
          </cell>
          <cell r="B61" t="str">
            <v>Doncaster</v>
          </cell>
          <cell r="C61">
            <v>375.01352092351715</v>
          </cell>
          <cell r="D61">
            <v>80.876633466207693</v>
          </cell>
          <cell r="E61">
            <v>294.13688745730951</v>
          </cell>
          <cell r="F61">
            <v>420.07699607160089</v>
          </cell>
          <cell r="G61">
            <v>127.71549392310853</v>
          </cell>
          <cell r="H61">
            <v>292.36150214849232</v>
          </cell>
          <cell r="I61">
            <v>77.638119440914863</v>
          </cell>
          <cell r="J61">
            <v>82.799266503667482</v>
          </cell>
          <cell r="K61" t="str">
            <v>Outside</v>
          </cell>
        </row>
        <row r="62">
          <cell r="A62">
            <v>372</v>
          </cell>
          <cell r="B62" t="str">
            <v>Rotherham</v>
          </cell>
          <cell r="C62">
            <v>378.23249379627657</v>
          </cell>
          <cell r="D62">
            <v>121.03497385975484</v>
          </cell>
          <cell r="E62">
            <v>257.19751993652176</v>
          </cell>
          <cell r="F62">
            <v>394.69771477302322</v>
          </cell>
          <cell r="G62">
            <v>137.37986197037478</v>
          </cell>
          <cell r="H62">
            <v>257.31785280264847</v>
          </cell>
          <cell r="I62">
            <v>203.36246130326774</v>
          </cell>
          <cell r="J62">
            <v>214.30407781334645</v>
          </cell>
          <cell r="K62" t="str">
            <v>Outside</v>
          </cell>
        </row>
        <row r="63">
          <cell r="A63">
            <v>373</v>
          </cell>
          <cell r="B63" t="str">
            <v>Sheffield</v>
          </cell>
          <cell r="C63">
            <v>407.96478911929677</v>
          </cell>
          <cell r="D63">
            <v>179.8816727062617</v>
          </cell>
          <cell r="E63">
            <v>228.08311641303504</v>
          </cell>
          <cell r="F63">
            <v>379.48216586534124</v>
          </cell>
          <cell r="G63">
            <v>151.34177706765121</v>
          </cell>
          <cell r="H63">
            <v>228.14038879769009</v>
          </cell>
          <cell r="I63">
            <v>262.18874601863865</v>
          </cell>
          <cell r="J63">
            <v>255.99536166478626</v>
          </cell>
          <cell r="K63" t="str">
            <v>Outside</v>
          </cell>
        </row>
        <row r="64">
          <cell r="A64">
            <v>380</v>
          </cell>
          <cell r="B64" t="str">
            <v>Bradford</v>
          </cell>
          <cell r="C64">
            <v>386.53746385650322</v>
          </cell>
          <cell r="D64">
            <v>151.33574499110469</v>
          </cell>
          <cell r="E64">
            <v>235.2017188653985</v>
          </cell>
          <cell r="F64">
            <v>379.29341702343265</v>
          </cell>
          <cell r="G64">
            <v>141.66224088464759</v>
          </cell>
          <cell r="H64">
            <v>237.63117613878512</v>
          </cell>
          <cell r="I64">
            <v>179.91566482870832</v>
          </cell>
          <cell r="J64">
            <v>132.0754094631483</v>
          </cell>
          <cell r="K64" t="str">
            <v>Outside</v>
          </cell>
        </row>
        <row r="65">
          <cell r="A65">
            <v>381</v>
          </cell>
          <cell r="B65" t="str">
            <v>Calderdale</v>
          </cell>
          <cell r="C65">
            <v>449.02887080222587</v>
          </cell>
          <cell r="D65">
            <v>104.73889836399941</v>
          </cell>
          <cell r="E65">
            <v>344.28997243822641</v>
          </cell>
          <cell r="F65">
            <v>453.29186672181481</v>
          </cell>
          <cell r="G65">
            <v>110.15657547975519</v>
          </cell>
          <cell r="H65">
            <v>343.13529124205957</v>
          </cell>
          <cell r="I65">
            <v>79.982731554160125</v>
          </cell>
          <cell r="J65">
            <v>83.25614296351452</v>
          </cell>
          <cell r="K65" t="str">
            <v>Outside</v>
          </cell>
        </row>
        <row r="66">
          <cell r="A66">
            <v>382</v>
          </cell>
          <cell r="B66" t="str">
            <v>Kirklees</v>
          </cell>
          <cell r="C66">
            <v>595.37960790872876</v>
          </cell>
          <cell r="D66">
            <v>279.85679148110825</v>
          </cell>
          <cell r="E66">
            <v>315.52281642762057</v>
          </cell>
          <cell r="F66">
            <v>568.96388491685366</v>
          </cell>
          <cell r="G66">
            <v>254.82569103887153</v>
          </cell>
          <cell r="H66">
            <v>314.13819387798208</v>
          </cell>
          <cell r="I66">
            <v>171.47005444646098</v>
          </cell>
          <cell r="J66">
            <v>128.86435070306038</v>
          </cell>
          <cell r="K66" t="str">
            <v>Outside</v>
          </cell>
        </row>
        <row r="67">
          <cell r="A67">
            <v>383</v>
          </cell>
          <cell r="B67" t="str">
            <v>Leeds</v>
          </cell>
          <cell r="C67">
            <v>380.41582108925616</v>
          </cell>
          <cell r="D67">
            <v>100.33588202290842</v>
          </cell>
          <cell r="E67">
            <v>280.07993906634778</v>
          </cell>
          <cell r="F67">
            <v>423.31654287314677</v>
          </cell>
          <cell r="G67">
            <v>144.39055984076344</v>
          </cell>
          <cell r="H67">
            <v>278.92598303238333</v>
          </cell>
          <cell r="I67">
            <v>30.961650203370134</v>
          </cell>
          <cell r="J67">
            <v>17.558569667077681</v>
          </cell>
          <cell r="K67" t="str">
            <v>Outside</v>
          </cell>
        </row>
        <row r="68">
          <cell r="A68">
            <v>384</v>
          </cell>
          <cell r="B68" t="str">
            <v>Wakefield</v>
          </cell>
          <cell r="C68">
            <v>520.125888014422</v>
          </cell>
          <cell r="D68">
            <v>205.62293422647275</v>
          </cell>
          <cell r="E68">
            <v>314.50295378794931</v>
          </cell>
          <cell r="F68">
            <v>521.1492836242403</v>
          </cell>
          <cell r="G68">
            <v>206.41689605314815</v>
          </cell>
          <cell r="H68">
            <v>314.73238757109215</v>
          </cell>
          <cell r="I68">
            <v>512.16089658233466</v>
          </cell>
          <cell r="J68">
            <v>345.25508575987237</v>
          </cell>
          <cell r="K68" t="str">
            <v>Outside</v>
          </cell>
        </row>
        <row r="69">
          <cell r="A69">
            <v>390</v>
          </cell>
          <cell r="B69" t="str">
            <v>Gateshead</v>
          </cell>
          <cell r="C69">
            <v>575.65905063633738</v>
          </cell>
          <cell r="D69">
            <v>96.475468688593992</v>
          </cell>
          <cell r="E69">
            <v>479.18358194774345</v>
          </cell>
          <cell r="F69">
            <v>671.69995031482642</v>
          </cell>
          <cell r="G69">
            <v>192.51636836708292</v>
          </cell>
          <cell r="H69">
            <v>479.18358194774351</v>
          </cell>
          <cell r="I69">
            <v>209.75349948787982</v>
          </cell>
          <cell r="J69">
            <v>261.76553930530167</v>
          </cell>
          <cell r="K69" t="str">
            <v>Outside</v>
          </cell>
        </row>
        <row r="70">
          <cell r="A70">
            <v>391</v>
          </cell>
          <cell r="B70" t="str">
            <v>Newcastle upon Tyne</v>
          </cell>
          <cell r="C70">
            <v>494.52136620036913</v>
          </cell>
          <cell r="D70">
            <v>132.12701850756736</v>
          </cell>
          <cell r="E70">
            <v>362.39434769280177</v>
          </cell>
          <cell r="F70">
            <v>518.10634645669757</v>
          </cell>
          <cell r="G70">
            <v>155.71199876389576</v>
          </cell>
          <cell r="H70">
            <v>362.39434769280177</v>
          </cell>
          <cell r="I70">
            <v>151.16415449835139</v>
          </cell>
          <cell r="J70">
            <v>38.201070121092648</v>
          </cell>
          <cell r="K70" t="str">
            <v>Outside</v>
          </cell>
        </row>
        <row r="71">
          <cell r="A71">
            <v>392</v>
          </cell>
          <cell r="B71" t="str">
            <v>North Tyneside</v>
          </cell>
          <cell r="C71">
            <v>674.22865406717551</v>
          </cell>
          <cell r="D71">
            <v>79.799579053075021</v>
          </cell>
          <cell r="E71">
            <v>594.42907501410048</v>
          </cell>
          <cell r="F71">
            <v>658.91139659837518</v>
          </cell>
          <cell r="G71">
            <v>64.482321584274786</v>
          </cell>
          <cell r="H71">
            <v>594.42907501410048</v>
          </cell>
          <cell r="I71">
            <v>124.61359152483502</v>
          </cell>
          <cell r="J71">
            <v>205.92297744360903</v>
          </cell>
          <cell r="K71" t="str">
            <v>Outside</v>
          </cell>
        </row>
        <row r="72">
          <cell r="A72">
            <v>393</v>
          </cell>
          <cell r="B72" t="str">
            <v>South Tyneside</v>
          </cell>
          <cell r="C72">
            <v>410.64958481811607</v>
          </cell>
          <cell r="D72">
            <v>133.67671992237206</v>
          </cell>
          <cell r="E72">
            <v>276.97286489574407</v>
          </cell>
          <cell r="F72">
            <v>387.19240611775797</v>
          </cell>
          <cell r="G72">
            <v>110.21954122201382</v>
          </cell>
          <cell r="H72">
            <v>276.97286489574412</v>
          </cell>
          <cell r="I72">
            <v>44.921391752577321</v>
          </cell>
          <cell r="J72">
            <v>47.639709983268268</v>
          </cell>
          <cell r="K72" t="str">
            <v>Outside</v>
          </cell>
        </row>
        <row r="73">
          <cell r="A73">
            <v>394</v>
          </cell>
          <cell r="B73" t="str">
            <v>Sunderland</v>
          </cell>
          <cell r="C73">
            <v>485.50959075712365</v>
          </cell>
          <cell r="D73">
            <v>118.00994003657303</v>
          </cell>
          <cell r="E73">
            <v>367.49965072055062</v>
          </cell>
          <cell r="F73">
            <v>475.20579536579021</v>
          </cell>
          <cell r="G73">
            <v>107.7061446452397</v>
          </cell>
          <cell r="H73">
            <v>367.49965072055056</v>
          </cell>
          <cell r="I73">
            <v>0</v>
          </cell>
          <cell r="J73">
            <v>0</v>
          </cell>
          <cell r="K73" t="str">
            <v>Outside</v>
          </cell>
        </row>
        <row r="74">
          <cell r="A74">
            <v>800</v>
          </cell>
          <cell r="B74" t="str">
            <v>Bath &amp; North East Somerset</v>
          </cell>
          <cell r="C74">
            <v>332.51830506127732</v>
          </cell>
          <cell r="D74">
            <v>152.10671844378751</v>
          </cell>
          <cell r="E74">
            <v>180.41158661748986</v>
          </cell>
          <cell r="F74">
            <v>268.92345296486735</v>
          </cell>
          <cell r="G74">
            <v>88.509427109606321</v>
          </cell>
          <cell r="H74">
            <v>180.41402585526095</v>
          </cell>
          <cell r="I74">
            <v>268.6910246305419</v>
          </cell>
          <cell r="J74">
            <v>490.61670025188914</v>
          </cell>
          <cell r="K74" t="str">
            <v>Outside</v>
          </cell>
        </row>
        <row r="75">
          <cell r="A75">
            <v>801</v>
          </cell>
          <cell r="B75" t="str">
            <v>Bristol, City of</v>
          </cell>
          <cell r="C75">
            <v>414.81612125087122</v>
          </cell>
          <cell r="D75">
            <v>108.57379936744421</v>
          </cell>
          <cell r="E75">
            <v>306.242321883427</v>
          </cell>
          <cell r="F75">
            <v>456.27325146832652</v>
          </cell>
          <cell r="G75">
            <v>151.66078785619311</v>
          </cell>
          <cell r="H75">
            <v>304.61246361213335</v>
          </cell>
          <cell r="I75">
            <v>121.1944099378882</v>
          </cell>
          <cell r="J75">
            <v>97.503201506591338</v>
          </cell>
          <cell r="K75" t="str">
            <v>Outside</v>
          </cell>
        </row>
        <row r="76">
          <cell r="A76">
            <v>802</v>
          </cell>
          <cell r="B76" t="str">
            <v>North Somerset</v>
          </cell>
          <cell r="C76">
            <v>251.88101088528512</v>
          </cell>
          <cell r="D76">
            <v>86.4190066575613</v>
          </cell>
          <cell r="E76">
            <v>165.46200422772384</v>
          </cell>
          <cell r="F76">
            <v>278.57817645170815</v>
          </cell>
          <cell r="G76">
            <v>112.66988346732916</v>
          </cell>
          <cell r="H76">
            <v>165.90829298437902</v>
          </cell>
          <cell r="I76">
            <v>89.995532390171263</v>
          </cell>
          <cell r="J76">
            <v>126.53663887670031</v>
          </cell>
          <cell r="K76" t="str">
            <v>Outside</v>
          </cell>
        </row>
        <row r="77">
          <cell r="A77">
            <v>803</v>
          </cell>
          <cell r="B77" t="str">
            <v>South Gloucestershire</v>
          </cell>
          <cell r="C77">
            <v>416.056625029173</v>
          </cell>
          <cell r="D77">
            <v>208.81668775787139</v>
          </cell>
          <cell r="E77">
            <v>207.23993727130164</v>
          </cell>
          <cell r="F77">
            <v>408.32235592142229</v>
          </cell>
          <cell r="G77">
            <v>200.21027492083411</v>
          </cell>
          <cell r="H77">
            <v>208.1120810005882</v>
          </cell>
          <cell r="I77">
            <v>35.163479333744604</v>
          </cell>
          <cell r="J77">
            <v>16.455108359133128</v>
          </cell>
          <cell r="K77" t="str">
            <v>Outside</v>
          </cell>
        </row>
        <row r="78">
          <cell r="A78">
            <v>805</v>
          </cell>
          <cell r="B78" t="str">
            <v>Hartlepool</v>
          </cell>
          <cell r="C78">
            <v>677.84818061446117</v>
          </cell>
          <cell r="D78">
            <v>232.01733827390265</v>
          </cell>
          <cell r="E78">
            <v>445.83084234055855</v>
          </cell>
          <cell r="F78">
            <v>717.68311362467477</v>
          </cell>
          <cell r="G78">
            <v>274.8026499540756</v>
          </cell>
          <cell r="H78">
            <v>442.88046367059934</v>
          </cell>
          <cell r="I78">
            <v>161.64016736401675</v>
          </cell>
          <cell r="J78">
            <v>60.388069275176392</v>
          </cell>
          <cell r="K78" t="str">
            <v>Outside</v>
          </cell>
        </row>
        <row r="79">
          <cell r="A79">
            <v>806</v>
          </cell>
          <cell r="B79" t="str">
            <v>Middlesbrough</v>
          </cell>
          <cell r="C79">
            <v>623.67802397224978</v>
          </cell>
          <cell r="D79">
            <v>171.94153411154693</v>
          </cell>
          <cell r="E79">
            <v>451.73648986070276</v>
          </cell>
          <cell r="F79">
            <v>925.27665889983291</v>
          </cell>
          <cell r="G79">
            <v>466.82325321238386</v>
          </cell>
          <cell r="H79">
            <v>458.45340568744916</v>
          </cell>
          <cell r="I79">
            <v>441.92506738544472</v>
          </cell>
          <cell r="J79">
            <v>365.80217669654292</v>
          </cell>
          <cell r="K79" t="str">
            <v>Outside</v>
          </cell>
        </row>
        <row r="80">
          <cell r="A80">
            <v>807</v>
          </cell>
          <cell r="B80" t="str">
            <v>Redcar and Cleveland</v>
          </cell>
          <cell r="C80">
            <v>488.78301911916492</v>
          </cell>
          <cell r="D80">
            <v>245.42606538671413</v>
          </cell>
          <cell r="E80">
            <v>243.35695373245076</v>
          </cell>
          <cell r="F80">
            <v>524.15730373196709</v>
          </cell>
          <cell r="G80">
            <v>280.80305119218178</v>
          </cell>
          <cell r="H80">
            <v>243.35425253978528</v>
          </cell>
          <cell r="I80">
            <v>268.32393790849676</v>
          </cell>
          <cell r="J80">
            <v>287.76080445014975</v>
          </cell>
          <cell r="K80" t="str">
            <v>Outside</v>
          </cell>
        </row>
        <row r="81">
          <cell r="A81">
            <v>808</v>
          </cell>
          <cell r="B81" t="str">
            <v>Stockton-on-Tees</v>
          </cell>
          <cell r="C81">
            <v>403.84288449647261</v>
          </cell>
          <cell r="D81">
            <v>40.401856820355931</v>
          </cell>
          <cell r="E81">
            <v>363.44102767611662</v>
          </cell>
          <cell r="F81">
            <v>402.2180901874292</v>
          </cell>
          <cell r="G81">
            <v>33.964224819375275</v>
          </cell>
          <cell r="H81">
            <v>368.25386536805388</v>
          </cell>
          <cell r="I81">
            <v>397.84702764104503</v>
          </cell>
          <cell r="J81">
            <v>153.03746031746033</v>
          </cell>
          <cell r="K81" t="str">
            <v>Outside</v>
          </cell>
        </row>
        <row r="82">
          <cell r="A82">
            <v>810</v>
          </cell>
          <cell r="B82" t="str">
            <v>Kingston Upon Hull, City of</v>
          </cell>
          <cell r="C82">
            <v>623.2628662826</v>
          </cell>
          <cell r="D82">
            <v>345.09189882565215</v>
          </cell>
          <cell r="E82">
            <v>278.17096745694789</v>
          </cell>
          <cell r="F82">
            <v>450.403451658162</v>
          </cell>
          <cell r="G82">
            <v>172.11771271110831</v>
          </cell>
          <cell r="H82">
            <v>278.28573894705357</v>
          </cell>
          <cell r="I82">
            <v>171.14126450390719</v>
          </cell>
          <cell r="J82">
            <v>177.67746744791668</v>
          </cell>
          <cell r="K82" t="str">
            <v>Outside</v>
          </cell>
        </row>
        <row r="83">
          <cell r="A83">
            <v>811</v>
          </cell>
          <cell r="B83" t="str">
            <v>East Riding of Yorkshire</v>
          </cell>
          <cell r="C83">
            <v>415.59469551614592</v>
          </cell>
          <cell r="D83">
            <v>209.69050095938454</v>
          </cell>
          <cell r="E83">
            <v>205.90419455676141</v>
          </cell>
          <cell r="F83">
            <v>440.20319832416988</v>
          </cell>
          <cell r="G83">
            <v>234.04376238411172</v>
          </cell>
          <cell r="H83">
            <v>206.15943594005819</v>
          </cell>
          <cell r="I83">
            <v>50.291574889867839</v>
          </cell>
          <cell r="J83">
            <v>67.488854961832061</v>
          </cell>
          <cell r="K83" t="str">
            <v>Outside</v>
          </cell>
        </row>
        <row r="84">
          <cell r="A84">
            <v>812</v>
          </cell>
          <cell r="B84" t="str">
            <v>North East Lincolnshire</v>
          </cell>
          <cell r="C84">
            <v>503.10328911681063</v>
          </cell>
          <cell r="D84">
            <v>188.047340813723</v>
          </cell>
          <cell r="E84">
            <v>315.05594830308775</v>
          </cell>
          <cell r="F84">
            <v>541.14836332692664</v>
          </cell>
          <cell r="G84">
            <v>226.09241502383887</v>
          </cell>
          <cell r="H84">
            <v>315.05594830308775</v>
          </cell>
          <cell r="I84">
            <v>238.4196875</v>
          </cell>
          <cell r="J84">
            <v>105.30999663412992</v>
          </cell>
          <cell r="K84" t="str">
            <v>Outside</v>
          </cell>
        </row>
        <row r="85">
          <cell r="A85">
            <v>813</v>
          </cell>
          <cell r="B85" t="str">
            <v>North Lincolnshire</v>
          </cell>
          <cell r="C85">
            <v>448.91825207733234</v>
          </cell>
          <cell r="D85">
            <v>126.9274706776075</v>
          </cell>
          <cell r="E85">
            <v>321.99078139972477</v>
          </cell>
          <cell r="F85">
            <v>450.04314469822339</v>
          </cell>
          <cell r="G85">
            <v>127.53613599181639</v>
          </cell>
          <cell r="H85">
            <v>322.50700870640708</v>
          </cell>
          <cell r="I85">
            <v>229.70264064293914</v>
          </cell>
          <cell r="J85">
            <v>320.01313868613141</v>
          </cell>
          <cell r="K85" t="str">
            <v>Outside</v>
          </cell>
        </row>
        <row r="86">
          <cell r="A86">
            <v>815</v>
          </cell>
          <cell r="B86" t="str">
            <v>North Yorkshire</v>
          </cell>
          <cell r="C86">
            <v>266.39929398008962</v>
          </cell>
          <cell r="D86">
            <v>95.832699459326733</v>
          </cell>
          <cell r="E86">
            <v>170.56659452076298</v>
          </cell>
          <cell r="F86">
            <v>320.53875925402292</v>
          </cell>
          <cell r="G86">
            <v>148.81547393908329</v>
          </cell>
          <cell r="H86">
            <v>171.72328531493966</v>
          </cell>
          <cell r="I86">
            <v>254.50926517571884</v>
          </cell>
          <cell r="J86">
            <v>380.98587933247751</v>
          </cell>
          <cell r="K86" t="str">
            <v>Outside</v>
          </cell>
        </row>
        <row r="87">
          <cell r="A87">
            <v>816</v>
          </cell>
          <cell r="B87" t="str">
            <v>York</v>
          </cell>
          <cell r="C87">
            <v>298.40837345582304</v>
          </cell>
          <cell r="D87">
            <v>52.249351860100887</v>
          </cell>
          <cell r="E87">
            <v>246.15902159572207</v>
          </cell>
          <cell r="F87">
            <v>433.81161899001995</v>
          </cell>
          <cell r="G87">
            <v>187.29082697261379</v>
          </cell>
          <cell r="H87">
            <v>246.52079201740605</v>
          </cell>
          <cell r="I87">
            <v>314.02296336796064</v>
          </cell>
          <cell r="J87">
            <v>390.01342281879192</v>
          </cell>
          <cell r="K87" t="str">
            <v>Outside</v>
          </cell>
        </row>
        <row r="88">
          <cell r="A88">
            <v>821</v>
          </cell>
          <cell r="B88" t="str">
            <v>Luton</v>
          </cell>
          <cell r="C88">
            <v>377.2961902200891</v>
          </cell>
          <cell r="D88">
            <v>75.940510180271744</v>
          </cell>
          <cell r="E88">
            <v>301.3556800398174</v>
          </cell>
          <cell r="F88">
            <v>487.43789634891596</v>
          </cell>
          <cell r="G88">
            <v>185.23505753845572</v>
          </cell>
          <cell r="H88">
            <v>302.20283881046021</v>
          </cell>
          <cell r="I88">
            <v>78.373525179856117</v>
          </cell>
          <cell r="J88">
            <v>60.899612653324724</v>
          </cell>
          <cell r="K88" t="str">
            <v>Outside</v>
          </cell>
        </row>
        <row r="89">
          <cell r="A89">
            <v>822</v>
          </cell>
          <cell r="B89" t="str">
            <v>Bedford</v>
          </cell>
          <cell r="C89">
            <v>448.177741996712</v>
          </cell>
          <cell r="D89">
            <v>105.15160903059973</v>
          </cell>
          <cell r="E89">
            <v>343.0261329661123</v>
          </cell>
          <cell r="F89">
            <v>458.70484476151648</v>
          </cell>
          <cell r="G89">
            <v>115.76983508653113</v>
          </cell>
          <cell r="H89">
            <v>342.93500967498545</v>
          </cell>
          <cell r="I89">
            <v>111.16504854368932</v>
          </cell>
          <cell r="J89">
            <v>154.36460848568473</v>
          </cell>
          <cell r="K89" t="str">
            <v>Outside</v>
          </cell>
        </row>
        <row r="90">
          <cell r="A90">
            <v>823</v>
          </cell>
          <cell r="B90" t="str">
            <v>Central Bedfordshire</v>
          </cell>
          <cell r="C90">
            <v>337.30106378379026</v>
          </cell>
          <cell r="D90">
            <v>104.04446020231707</v>
          </cell>
          <cell r="E90">
            <v>233.25660358147306</v>
          </cell>
          <cell r="F90">
            <v>348.35000083837053</v>
          </cell>
          <cell r="G90">
            <v>115.06579887537276</v>
          </cell>
          <cell r="H90">
            <v>233.2842019629978</v>
          </cell>
          <cell r="I90">
            <v>53.431309264897784</v>
          </cell>
          <cell r="J90">
            <v>125.3684276568502</v>
          </cell>
          <cell r="K90" t="str">
            <v>Outside</v>
          </cell>
        </row>
        <row r="91">
          <cell r="A91">
            <v>825</v>
          </cell>
          <cell r="B91" t="str">
            <v>Buckinghamshire</v>
          </cell>
          <cell r="C91">
            <v>174.65767561222617</v>
          </cell>
          <cell r="D91">
            <v>19.905720975561369</v>
          </cell>
          <cell r="E91">
            <v>154.75195463666481</v>
          </cell>
          <cell r="F91">
            <v>208.17801401104313</v>
          </cell>
          <cell r="G91">
            <v>53.046532715717987</v>
          </cell>
          <cell r="H91">
            <v>155.13148129532516</v>
          </cell>
          <cell r="I91">
            <v>231.30465821881134</v>
          </cell>
          <cell r="J91">
            <v>339.14077212806029</v>
          </cell>
          <cell r="K91" t="str">
            <v>Outside</v>
          </cell>
        </row>
        <row r="92">
          <cell r="A92">
            <v>826</v>
          </cell>
          <cell r="B92" t="str">
            <v>Milton Keynes</v>
          </cell>
          <cell r="C92">
            <v>371.35810043080465</v>
          </cell>
          <cell r="D92">
            <v>73.756681597006079</v>
          </cell>
          <cell r="E92">
            <v>297.60141883379862</v>
          </cell>
          <cell r="F92">
            <v>342.98861930977057</v>
          </cell>
          <cell r="G92">
            <v>45.4713979833451</v>
          </cell>
          <cell r="H92">
            <v>297.51722132642544</v>
          </cell>
          <cell r="I92">
            <v>96.862660944206013</v>
          </cell>
          <cell r="J92">
            <v>48.939136348180888</v>
          </cell>
          <cell r="K92" t="str">
            <v>Outside</v>
          </cell>
        </row>
        <row r="93">
          <cell r="A93">
            <v>830</v>
          </cell>
          <cell r="B93" t="str">
            <v>Derbyshire</v>
          </cell>
          <cell r="C93">
            <v>570.330863452205</v>
          </cell>
          <cell r="D93">
            <v>236.25026415691485</v>
          </cell>
          <cell r="E93">
            <v>334.08059929529</v>
          </cell>
          <cell r="F93">
            <v>562.18200436975349</v>
          </cell>
          <cell r="G93">
            <v>227.65794863919842</v>
          </cell>
          <cell r="H93">
            <v>334.52405573055506</v>
          </cell>
          <cell r="I93">
            <v>12.9855525606469</v>
          </cell>
          <cell r="J93">
            <v>1.5821253144842458</v>
          </cell>
          <cell r="K93" t="str">
            <v>Outside</v>
          </cell>
        </row>
        <row r="94">
          <cell r="A94">
            <v>831</v>
          </cell>
          <cell r="B94" t="str">
            <v>Derby</v>
          </cell>
          <cell r="C94">
            <v>267.16357178438608</v>
          </cell>
          <cell r="D94">
            <v>60.842625477507106</v>
          </cell>
          <cell r="E94">
            <v>206.32094630687891</v>
          </cell>
          <cell r="F94">
            <v>254.04109955275212</v>
          </cell>
          <cell r="G94">
            <v>47.631987573120568</v>
          </cell>
          <cell r="H94">
            <v>206.40911197963152</v>
          </cell>
          <cell r="I94">
            <v>241.53389128094724</v>
          </cell>
          <cell r="J94">
            <v>134.01842975206611</v>
          </cell>
          <cell r="K94" t="str">
            <v>Outside</v>
          </cell>
        </row>
        <row r="95">
          <cell r="A95">
            <v>835</v>
          </cell>
          <cell r="B95" t="str">
            <v>Dorset</v>
          </cell>
          <cell r="C95">
            <v>472.56699854645638</v>
          </cell>
          <cell r="D95">
            <v>87.245499890420092</v>
          </cell>
          <cell r="E95">
            <v>385.32149865603634</v>
          </cell>
          <cell r="F95">
            <v>473.43098206547108</v>
          </cell>
          <cell r="G95">
            <v>85.710466396466231</v>
          </cell>
          <cell r="H95">
            <v>387.72051566900495</v>
          </cell>
          <cell r="I95">
            <v>430.07922182109905</v>
          </cell>
          <cell r="J95">
            <v>583.97216998871761</v>
          </cell>
          <cell r="K95" t="str">
            <v>Outside</v>
          </cell>
        </row>
        <row r="96">
          <cell r="A96">
            <v>836</v>
          </cell>
          <cell r="B96" t="str">
            <v>Poole</v>
          </cell>
          <cell r="C96">
            <v>284.00313410935632</v>
          </cell>
          <cell r="D96">
            <v>80.191322249513362</v>
          </cell>
          <cell r="E96">
            <v>203.81181185984292</v>
          </cell>
          <cell r="F96">
            <v>247.00715400595442</v>
          </cell>
          <cell r="G96">
            <v>43.282573288929008</v>
          </cell>
          <cell r="H96">
            <v>203.72458071702542</v>
          </cell>
          <cell r="I96">
            <v>41.473329880890731</v>
          </cell>
          <cell r="J96">
            <v>35.203655352480418</v>
          </cell>
          <cell r="K96" t="str">
            <v>Outside</v>
          </cell>
        </row>
        <row r="97">
          <cell r="A97">
            <v>837</v>
          </cell>
          <cell r="B97" t="str">
            <v>Bournemouth</v>
          </cell>
          <cell r="C97">
            <v>378.09479791993539</v>
          </cell>
          <cell r="D97">
            <v>113.65054873883021</v>
          </cell>
          <cell r="E97">
            <v>264.44424918110514</v>
          </cell>
          <cell r="F97">
            <v>333.08304292296441</v>
          </cell>
          <cell r="G97">
            <v>70.9546093389159</v>
          </cell>
          <cell r="H97">
            <v>262.12843358404854</v>
          </cell>
          <cell r="I97">
            <v>129.09090909090909</v>
          </cell>
          <cell r="J97">
            <v>167.74458305975048</v>
          </cell>
          <cell r="K97" t="str">
            <v>Outside</v>
          </cell>
        </row>
        <row r="98">
          <cell r="A98">
            <v>840</v>
          </cell>
          <cell r="B98" t="str">
            <v>Durham</v>
          </cell>
          <cell r="C98">
            <v>295.1564657152029</v>
          </cell>
          <cell r="D98">
            <v>58.505323253159617</v>
          </cell>
          <cell r="E98">
            <v>236.65114246204337</v>
          </cell>
          <cell r="F98">
            <v>318.14626675322756</v>
          </cell>
          <cell r="G98">
            <v>81.495124291184268</v>
          </cell>
          <cell r="H98">
            <v>236.65114246204331</v>
          </cell>
          <cell r="I98">
            <v>83.2506785365324</v>
          </cell>
          <cell r="J98">
            <v>69.510988251554934</v>
          </cell>
          <cell r="K98" t="str">
            <v>Outside</v>
          </cell>
        </row>
        <row r="99">
          <cell r="A99">
            <v>841</v>
          </cell>
          <cell r="B99" t="str">
            <v>Darlington</v>
          </cell>
          <cell r="C99">
            <v>556.349990338532</v>
          </cell>
          <cell r="D99">
            <v>244.42093303592162</v>
          </cell>
          <cell r="E99">
            <v>311.92905730261049</v>
          </cell>
          <cell r="F99">
            <v>699.4078066692482</v>
          </cell>
          <cell r="G99">
            <v>387.47874936663754</v>
          </cell>
          <cell r="H99">
            <v>311.92905730261049</v>
          </cell>
          <cell r="I99">
            <v>27.352297592997811</v>
          </cell>
          <cell r="J99">
            <v>20.318021201413426</v>
          </cell>
          <cell r="K99" t="str">
            <v>Outside</v>
          </cell>
        </row>
        <row r="100">
          <cell r="A100">
            <v>845</v>
          </cell>
          <cell r="B100" t="str">
            <v>East Sussex</v>
          </cell>
          <cell r="C100">
            <v>372.39509225456288</v>
          </cell>
          <cell r="D100">
            <v>160.39661348041736</v>
          </cell>
          <cell r="E100">
            <v>211.9984787741455</v>
          </cell>
          <cell r="F100">
            <v>388.45891314543348</v>
          </cell>
          <cell r="G100">
            <v>176.46043437128802</v>
          </cell>
          <cell r="H100">
            <v>211.99847877414547</v>
          </cell>
          <cell r="I100">
            <v>379.12635216346155</v>
          </cell>
          <cell r="J100">
            <v>124.4105550500455</v>
          </cell>
          <cell r="K100" t="str">
            <v>Outside</v>
          </cell>
        </row>
        <row r="101">
          <cell r="A101">
            <v>846</v>
          </cell>
          <cell r="B101" t="str">
            <v>Brighton and Hove</v>
          </cell>
          <cell r="C101">
            <v>448.24572013741732</v>
          </cell>
          <cell r="D101">
            <v>217.291653885182</v>
          </cell>
          <cell r="E101">
            <v>230.95406625223541</v>
          </cell>
          <cell r="F101">
            <v>358.81951045279629</v>
          </cell>
          <cell r="G101">
            <v>127.86544420056094</v>
          </cell>
          <cell r="H101">
            <v>230.95406625223538</v>
          </cell>
          <cell r="I101">
            <v>125.96142359382777</v>
          </cell>
          <cell r="J101">
            <v>93.264354066985646</v>
          </cell>
          <cell r="K101" t="str">
            <v>Outside</v>
          </cell>
        </row>
        <row r="102">
          <cell r="A102">
            <v>850</v>
          </cell>
          <cell r="B102" t="str">
            <v>Hampshire</v>
          </cell>
          <cell r="C102">
            <v>531.90862096752562</v>
          </cell>
          <cell r="D102">
            <v>277.64884795082611</v>
          </cell>
          <cell r="E102">
            <v>254.25977301669951</v>
          </cell>
          <cell r="F102">
            <v>553.6849456378975</v>
          </cell>
          <cell r="G102">
            <v>297.6611431371781</v>
          </cell>
          <cell r="H102">
            <v>256.0238025007194</v>
          </cell>
          <cell r="I102">
            <v>56.948585177049011</v>
          </cell>
          <cell r="J102">
            <v>61.407167130058696</v>
          </cell>
          <cell r="K102" t="str">
            <v>Outside</v>
          </cell>
        </row>
        <row r="103">
          <cell r="A103">
            <v>851</v>
          </cell>
          <cell r="B103" t="str">
            <v>Portsmouth</v>
          </cell>
          <cell r="C103">
            <v>358.03197316984733</v>
          </cell>
          <cell r="D103">
            <v>74.218688247841257</v>
          </cell>
          <cell r="E103">
            <v>283.813284922006</v>
          </cell>
          <cell r="F103">
            <v>366.39498013597915</v>
          </cell>
          <cell r="G103">
            <v>78.371863151971837</v>
          </cell>
          <cell r="H103">
            <v>288.02311698400729</v>
          </cell>
          <cell r="I103">
            <v>136.23828008360704</v>
          </cell>
          <cell r="J103">
            <v>118.56895889358432</v>
          </cell>
          <cell r="K103" t="str">
            <v>Outside</v>
          </cell>
        </row>
        <row r="104">
          <cell r="A104">
            <v>852</v>
          </cell>
          <cell r="B104" t="str">
            <v>Southampton</v>
          </cell>
          <cell r="C104">
            <v>607.74284106942991</v>
          </cell>
          <cell r="D104">
            <v>153.90480954016</v>
          </cell>
          <cell r="E104">
            <v>453.83803152927004</v>
          </cell>
          <cell r="F104">
            <v>559.60331519874</v>
          </cell>
          <cell r="G104">
            <v>105.76528366947008</v>
          </cell>
          <cell r="H104">
            <v>453.83803152927</v>
          </cell>
          <cell r="I104">
            <v>0</v>
          </cell>
          <cell r="J104">
            <v>0</v>
          </cell>
          <cell r="K104" t="str">
            <v>Outside</v>
          </cell>
        </row>
        <row r="105">
          <cell r="A105">
            <v>855</v>
          </cell>
          <cell r="B105" t="str">
            <v>Leicestershire</v>
          </cell>
          <cell r="C105">
            <v>456.76027297913072</v>
          </cell>
          <cell r="D105">
            <v>259.7006344055776</v>
          </cell>
          <cell r="E105">
            <v>197.05963857355323</v>
          </cell>
          <cell r="F105">
            <v>449.77365226232644</v>
          </cell>
          <cell r="G105">
            <v>252.71401368877304</v>
          </cell>
          <cell r="H105">
            <v>197.05963857355317</v>
          </cell>
          <cell r="I105">
            <v>276.69074978454466</v>
          </cell>
          <cell r="J105">
            <v>315.82578573842517</v>
          </cell>
          <cell r="K105" t="str">
            <v>Outside</v>
          </cell>
        </row>
        <row r="106">
          <cell r="A106">
            <v>856</v>
          </cell>
          <cell r="B106" t="str">
            <v>Leicester</v>
          </cell>
          <cell r="C106">
            <v>553.86614759401868</v>
          </cell>
          <cell r="D106">
            <v>139.76113716028971</v>
          </cell>
          <cell r="E106">
            <v>414.10501043372892</v>
          </cell>
          <cell r="F106">
            <v>527.81618230945048</v>
          </cell>
          <cell r="G106">
            <v>113.71117187572136</v>
          </cell>
          <cell r="H106">
            <v>414.10501043372903</v>
          </cell>
          <cell r="I106">
            <v>94.9918746372606</v>
          </cell>
          <cell r="J106">
            <v>99.805542283803149</v>
          </cell>
          <cell r="K106" t="str">
            <v>Outside</v>
          </cell>
        </row>
        <row r="107">
          <cell r="A107">
            <v>857</v>
          </cell>
          <cell r="B107" t="str">
            <v>Rutland</v>
          </cell>
          <cell r="C107">
            <v>656.0301301989748</v>
          </cell>
          <cell r="D107">
            <v>297.67486704108006</v>
          </cell>
          <cell r="E107">
            <v>358.35526315789474</v>
          </cell>
          <cell r="F107">
            <v>679.64434684786261</v>
          </cell>
          <cell r="G107">
            <v>321.28908368996781</v>
          </cell>
          <cell r="H107">
            <v>358.35526315789474</v>
          </cell>
          <cell r="I107">
            <v>274.22047244094489</v>
          </cell>
          <cell r="J107">
            <v>354.62897526501769</v>
          </cell>
          <cell r="K107" t="str">
            <v>Outside</v>
          </cell>
        </row>
        <row r="108">
          <cell r="A108">
            <v>860</v>
          </cell>
          <cell r="B108" t="str">
            <v>Staffordshire</v>
          </cell>
          <cell r="C108">
            <v>330.70979745898234</v>
          </cell>
          <cell r="D108">
            <v>159.44365340043228</v>
          </cell>
          <cell r="E108">
            <v>171.26614405855</v>
          </cell>
          <cell r="F108">
            <v>321.77279037602807</v>
          </cell>
          <cell r="G108">
            <v>150.5066463174781</v>
          </cell>
          <cell r="H108">
            <v>171.26614405855</v>
          </cell>
          <cell r="I108">
            <v>167.30413185820726</v>
          </cell>
          <cell r="J108">
            <v>214.09384090046794</v>
          </cell>
          <cell r="K108" t="str">
            <v>Outside</v>
          </cell>
        </row>
        <row r="109">
          <cell r="A109">
            <v>861</v>
          </cell>
          <cell r="B109" t="str">
            <v>Stoke-on-Trent</v>
          </cell>
          <cell r="C109">
            <v>572.58102410323977</v>
          </cell>
          <cell r="D109">
            <v>148.7685142061695</v>
          </cell>
          <cell r="E109">
            <v>423.81250989707036</v>
          </cell>
          <cell r="F109">
            <v>563.40402783123113</v>
          </cell>
          <cell r="G109">
            <v>139.59151793416072</v>
          </cell>
          <cell r="H109">
            <v>423.81250989707047</v>
          </cell>
          <cell r="I109">
            <v>0</v>
          </cell>
          <cell r="J109">
            <v>0</v>
          </cell>
          <cell r="K109" t="str">
            <v>Outside</v>
          </cell>
        </row>
        <row r="110">
          <cell r="A110">
            <v>865</v>
          </cell>
          <cell r="B110" t="str">
            <v>Wiltshire</v>
          </cell>
          <cell r="C110">
            <v>297.62848155181365</v>
          </cell>
          <cell r="D110">
            <v>105.74296004886411</v>
          </cell>
          <cell r="E110">
            <v>191.88552150294956</v>
          </cell>
          <cell r="F110">
            <v>237.1991779362105</v>
          </cell>
          <cell r="G110">
            <v>44.391353603742061</v>
          </cell>
          <cell r="H110">
            <v>192.8078243324685</v>
          </cell>
          <cell r="I110">
            <v>319.21872418761006</v>
          </cell>
          <cell r="J110">
            <v>131.35877714825307</v>
          </cell>
          <cell r="K110" t="str">
            <v>Outside</v>
          </cell>
        </row>
        <row r="111">
          <cell r="A111">
            <v>866</v>
          </cell>
          <cell r="B111" t="str">
            <v>Swindon</v>
          </cell>
          <cell r="C111">
            <v>432.05028636481541</v>
          </cell>
          <cell r="D111">
            <v>189.66054014964681</v>
          </cell>
          <cell r="E111">
            <v>242.38974621516854</v>
          </cell>
          <cell r="F111">
            <v>422.78499640205769</v>
          </cell>
          <cell r="G111">
            <v>180.39525018688906</v>
          </cell>
          <cell r="H111">
            <v>242.3897462151686</v>
          </cell>
          <cell r="I111">
            <v>121.79080221300138</v>
          </cell>
          <cell r="J111">
            <v>87.641183250096049</v>
          </cell>
          <cell r="K111" t="str">
            <v>Outside</v>
          </cell>
        </row>
        <row r="112">
          <cell r="A112">
            <v>867</v>
          </cell>
          <cell r="B112" t="str">
            <v>Bracknell Forest</v>
          </cell>
          <cell r="C112">
            <v>327.51790764289433</v>
          </cell>
          <cell r="D112">
            <v>94.327259439001068</v>
          </cell>
          <cell r="E112">
            <v>233.19064820389323</v>
          </cell>
          <cell r="F112">
            <v>349.87031706662947</v>
          </cell>
          <cell r="G112">
            <v>116.67966886273622</v>
          </cell>
          <cell r="H112">
            <v>233.19064820389323</v>
          </cell>
          <cell r="I112">
            <v>235.21128526645768</v>
          </cell>
          <cell r="J112">
            <v>136.92838427947598</v>
          </cell>
          <cell r="K112" t="str">
            <v>Outside</v>
          </cell>
        </row>
        <row r="113">
          <cell r="A113">
            <v>868</v>
          </cell>
          <cell r="B113" t="str">
            <v>Windsor and Maidenhead</v>
          </cell>
          <cell r="C113">
            <v>357.71492447397389</v>
          </cell>
          <cell r="D113">
            <v>155.10421192205644</v>
          </cell>
          <cell r="E113">
            <v>202.61071255191754</v>
          </cell>
          <cell r="F113">
            <v>309.50922098209287</v>
          </cell>
          <cell r="G113">
            <v>106.89850843017534</v>
          </cell>
          <cell r="H113">
            <v>202.61071255191757</v>
          </cell>
          <cell r="I113">
            <v>579.0013550135501</v>
          </cell>
          <cell r="J113">
            <v>338.962472406181</v>
          </cell>
          <cell r="K113" t="str">
            <v>Outside</v>
          </cell>
        </row>
        <row r="114">
          <cell r="A114">
            <v>869</v>
          </cell>
          <cell r="B114" t="str">
            <v>West Berkshire</v>
          </cell>
          <cell r="C114">
            <v>281.08418409701432</v>
          </cell>
          <cell r="D114">
            <v>72.074241380156721</v>
          </cell>
          <cell r="E114">
            <v>209.00994271685761</v>
          </cell>
          <cell r="F114">
            <v>310.867680531421</v>
          </cell>
          <cell r="G114">
            <v>101.85773781456348</v>
          </cell>
          <cell r="H114">
            <v>209.00994271685758</v>
          </cell>
          <cell r="I114">
            <v>193.44581618655693</v>
          </cell>
          <cell r="J114">
            <v>233.76</v>
          </cell>
          <cell r="K114" t="str">
            <v>Outside</v>
          </cell>
        </row>
        <row r="115">
          <cell r="A115">
            <v>870</v>
          </cell>
          <cell r="B115" t="str">
            <v>Reading</v>
          </cell>
          <cell r="C115">
            <v>586.07599351058411</v>
          </cell>
          <cell r="D115">
            <v>82.495437955028592</v>
          </cell>
          <cell r="E115">
            <v>503.58055555555552</v>
          </cell>
          <cell r="F115">
            <v>770.56050841749618</v>
          </cell>
          <cell r="G115">
            <v>266.97995286194066</v>
          </cell>
          <cell r="H115">
            <v>503.58055555555558</v>
          </cell>
          <cell r="I115">
            <v>92.470415647921754</v>
          </cell>
          <cell r="J115">
            <v>74.215850515463913</v>
          </cell>
          <cell r="K115" t="str">
            <v>Outside</v>
          </cell>
        </row>
        <row r="116">
          <cell r="A116">
            <v>871</v>
          </cell>
          <cell r="B116" t="str">
            <v>Slough</v>
          </cell>
          <cell r="C116">
            <v>359.11508692647863</v>
          </cell>
          <cell r="D116">
            <v>124.32865290144336</v>
          </cell>
          <cell r="E116">
            <v>234.78643402503528</v>
          </cell>
          <cell r="F116">
            <v>411.249296157578</v>
          </cell>
          <cell r="G116">
            <v>176.46286213254265</v>
          </cell>
          <cell r="H116">
            <v>234.78643402503528</v>
          </cell>
          <cell r="I116">
            <v>180.70869746150646</v>
          </cell>
          <cell r="J116">
            <v>109.84886782517114</v>
          </cell>
          <cell r="K116" t="str">
            <v>Outside</v>
          </cell>
        </row>
        <row r="117">
          <cell r="A117">
            <v>872</v>
          </cell>
          <cell r="B117" t="str">
            <v>Wokingham</v>
          </cell>
          <cell r="C117">
            <v>572.15031680543075</v>
          </cell>
          <cell r="D117">
            <v>120.93975659937797</v>
          </cell>
          <cell r="E117">
            <v>451.21056020605283</v>
          </cell>
          <cell r="F117">
            <v>565.18650080013458</v>
          </cell>
          <cell r="G117">
            <v>113.97594059408172</v>
          </cell>
          <cell r="H117">
            <v>451.21056020605283</v>
          </cell>
          <cell r="I117">
            <v>36.892081934184013</v>
          </cell>
          <cell r="J117">
            <v>29.596164828033746</v>
          </cell>
          <cell r="K117" t="str">
            <v>Outside</v>
          </cell>
        </row>
        <row r="118">
          <cell r="A118">
            <v>873</v>
          </cell>
          <cell r="B118" t="str">
            <v>Cambridgeshire</v>
          </cell>
          <cell r="C118">
            <v>322.93828137098461</v>
          </cell>
          <cell r="D118">
            <v>96.922136994884326</v>
          </cell>
          <cell r="E118">
            <v>226.01614437610033</v>
          </cell>
          <cell r="F118">
            <v>305.43849901726162</v>
          </cell>
          <cell r="G118">
            <v>80.81439863726159</v>
          </cell>
          <cell r="H118">
            <v>224.62410038</v>
          </cell>
          <cell r="I118">
            <v>191.63188706126149</v>
          </cell>
          <cell r="J118">
            <v>0</v>
          </cell>
          <cell r="K118" t="str">
            <v>Outside</v>
          </cell>
        </row>
        <row r="119">
          <cell r="A119">
            <v>874</v>
          </cell>
          <cell r="B119" t="str">
            <v>Peterborough</v>
          </cell>
          <cell r="C119">
            <v>478.89941198050366</v>
          </cell>
          <cell r="D119">
            <v>76.013917780967688</v>
          </cell>
          <cell r="E119">
            <v>402.88549419953597</v>
          </cell>
          <cell r="F119">
            <v>465.65377071316539</v>
          </cell>
          <cell r="G119">
            <v>62.768276513629431</v>
          </cell>
          <cell r="H119">
            <v>402.88549419953591</v>
          </cell>
          <cell r="I119">
            <v>257.8186542505257</v>
          </cell>
          <cell r="J119">
            <v>263.17953366058907</v>
          </cell>
          <cell r="K119" t="str">
            <v>Outside</v>
          </cell>
        </row>
        <row r="120">
          <cell r="A120">
            <v>876</v>
          </cell>
          <cell r="B120" t="str">
            <v>Halton</v>
          </cell>
          <cell r="C120">
            <v>677.68577028083428</v>
          </cell>
          <cell r="D120">
            <v>28.3381371029341</v>
          </cell>
          <cell r="E120">
            <v>649.34763317790021</v>
          </cell>
          <cell r="F120">
            <v>692.99306630321757</v>
          </cell>
          <cell r="G120">
            <v>28.451017951449945</v>
          </cell>
          <cell r="H120">
            <v>664.54204835176745</v>
          </cell>
          <cell r="I120">
            <v>238.75532994923859</v>
          </cell>
          <cell r="J120">
            <v>171.18717828731866</v>
          </cell>
          <cell r="K120" t="str">
            <v>Outside</v>
          </cell>
        </row>
        <row r="121">
          <cell r="A121">
            <v>877</v>
          </cell>
          <cell r="B121" t="str">
            <v>Warrington</v>
          </cell>
          <cell r="C121">
            <v>491.67523122446482</v>
          </cell>
          <cell r="D121">
            <v>265.62233042352375</v>
          </cell>
          <cell r="E121">
            <v>226.05290080094107</v>
          </cell>
          <cell r="F121">
            <v>437.45165393180196</v>
          </cell>
          <cell r="G121">
            <v>209.82931935370405</v>
          </cell>
          <cell r="H121">
            <v>227.62233457809788</v>
          </cell>
          <cell r="I121">
            <v>54.125085910652921</v>
          </cell>
          <cell r="J121">
            <v>59.467928011075216</v>
          </cell>
          <cell r="K121" t="str">
            <v>Outside</v>
          </cell>
        </row>
        <row r="122">
          <cell r="A122">
            <v>878</v>
          </cell>
          <cell r="B122" t="str">
            <v>Devon</v>
          </cell>
          <cell r="C122">
            <v>440.02034620336855</v>
          </cell>
          <cell r="D122">
            <v>80.467306120502784</v>
          </cell>
          <cell r="E122">
            <v>359.55304008286583</v>
          </cell>
          <cell r="F122">
            <v>414.60943505845455</v>
          </cell>
          <cell r="G122">
            <v>54.74280847832415</v>
          </cell>
          <cell r="H122">
            <v>359.86662658013046</v>
          </cell>
          <cell r="I122">
            <v>76.636796357615893</v>
          </cell>
          <cell r="J122">
            <v>96.170506912442391</v>
          </cell>
          <cell r="K122" t="str">
            <v>Outside</v>
          </cell>
        </row>
        <row r="123">
          <cell r="A123">
            <v>879</v>
          </cell>
          <cell r="B123" t="str">
            <v>Plymouth</v>
          </cell>
          <cell r="C123">
            <v>520.43952227232876</v>
          </cell>
          <cell r="D123">
            <v>364.30702725467825</v>
          </cell>
          <cell r="E123">
            <v>156.13249501765054</v>
          </cell>
          <cell r="F123">
            <v>483.07017043607459</v>
          </cell>
          <cell r="G123">
            <v>326.532259521947</v>
          </cell>
          <cell r="H123">
            <v>156.53791091412748</v>
          </cell>
          <cell r="I123">
            <v>142.67852294325277</v>
          </cell>
          <cell r="J123">
            <v>165.73951367781154</v>
          </cell>
          <cell r="K123" t="str">
            <v>Outside</v>
          </cell>
        </row>
        <row r="124">
          <cell r="A124">
            <v>880</v>
          </cell>
          <cell r="B124" t="str">
            <v>Torbay</v>
          </cell>
          <cell r="C124">
            <v>527.27012401499144</v>
          </cell>
          <cell r="D124">
            <v>227.68265909450503</v>
          </cell>
          <cell r="E124">
            <v>299.58746492048641</v>
          </cell>
          <cell r="F124">
            <v>506.61969061632556</v>
          </cell>
          <cell r="G124">
            <v>207.03222569583909</v>
          </cell>
          <cell r="H124">
            <v>299.58746492048641</v>
          </cell>
          <cell r="I124">
            <v>112.85106382978724</v>
          </cell>
          <cell r="J124">
            <v>102.4162226169331</v>
          </cell>
          <cell r="K124" t="str">
            <v>Outside</v>
          </cell>
        </row>
        <row r="125">
          <cell r="A125">
            <v>881</v>
          </cell>
          <cell r="B125" t="str">
            <v>Essex</v>
          </cell>
          <cell r="C125">
            <v>434.64301761607271</v>
          </cell>
          <cell r="D125">
            <v>109.97493917097684</v>
          </cell>
          <cell r="E125">
            <v>324.66807844509594</v>
          </cell>
          <cell r="F125">
            <v>417.80937734851307</v>
          </cell>
          <cell r="G125">
            <v>93.283786215369673</v>
          </cell>
          <cell r="H125">
            <v>324.52559113314339</v>
          </cell>
          <cell r="I125">
            <v>60.157823213292978</v>
          </cell>
          <cell r="J125">
            <v>48.431054372067983</v>
          </cell>
          <cell r="K125" t="str">
            <v>Outside</v>
          </cell>
        </row>
        <row r="126">
          <cell r="A126">
            <v>882</v>
          </cell>
          <cell r="B126" t="str">
            <v>Southend-on-Sea</v>
          </cell>
          <cell r="C126">
            <v>405.75691280794427</v>
          </cell>
          <cell r="D126">
            <v>153.12962325773469</v>
          </cell>
          <cell r="E126">
            <v>252.62728955020961</v>
          </cell>
          <cell r="F126">
            <v>448.49696711528304</v>
          </cell>
          <cell r="G126">
            <v>192.51242134241249</v>
          </cell>
          <cell r="H126">
            <v>255.98454577287055</v>
          </cell>
          <cell r="I126">
            <v>3.9123630672926448</v>
          </cell>
          <cell r="J126">
            <v>5.6980056980056979</v>
          </cell>
          <cell r="K126" t="str">
            <v>Outside</v>
          </cell>
        </row>
        <row r="127">
          <cell r="A127">
            <v>883</v>
          </cell>
          <cell r="B127" t="str">
            <v>Thurrock</v>
          </cell>
          <cell r="C127">
            <v>686.62518953758</v>
          </cell>
          <cell r="D127">
            <v>93.73257611080021</v>
          </cell>
          <cell r="E127">
            <v>592.8926134267798</v>
          </cell>
          <cell r="F127">
            <v>693.77599091022637</v>
          </cell>
          <cell r="G127">
            <v>92.862701489884614</v>
          </cell>
          <cell r="H127">
            <v>600.9132894203417</v>
          </cell>
          <cell r="I127">
            <v>144.12272576910354</v>
          </cell>
          <cell r="J127">
            <v>195.33986236103758</v>
          </cell>
          <cell r="K127" t="str">
            <v>Outside</v>
          </cell>
        </row>
        <row r="128">
          <cell r="A128">
            <v>884</v>
          </cell>
          <cell r="B128" t="str">
            <v>Herefordshire</v>
          </cell>
          <cell r="C128">
            <v>361.29033623576464</v>
          </cell>
          <cell r="D128">
            <v>103.05760875314255</v>
          </cell>
          <cell r="E128">
            <v>258.23272748262212</v>
          </cell>
          <cell r="F128">
            <v>440.86746417865288</v>
          </cell>
          <cell r="G128">
            <v>182.5700670734968</v>
          </cell>
          <cell r="H128">
            <v>258.29739710515616</v>
          </cell>
          <cell r="I128">
            <v>251.72422018348627</v>
          </cell>
          <cell r="J128">
            <v>314.53248292682923</v>
          </cell>
          <cell r="K128" t="str">
            <v>Outside</v>
          </cell>
        </row>
        <row r="129">
          <cell r="A129">
            <v>885</v>
          </cell>
          <cell r="B129" t="str">
            <v>Worcestershire</v>
          </cell>
          <cell r="C129">
            <v>356.28570203708244</v>
          </cell>
          <cell r="D129">
            <v>51.776156108217165</v>
          </cell>
          <cell r="E129">
            <v>304.50954592886529</v>
          </cell>
          <cell r="F129">
            <v>397.65484518524795</v>
          </cell>
          <cell r="G129">
            <v>93.148050683606257</v>
          </cell>
          <cell r="H129">
            <v>304.50679450164171</v>
          </cell>
          <cell r="I129">
            <v>89.538257469980451</v>
          </cell>
          <cell r="J129">
            <v>70.875782445402692</v>
          </cell>
          <cell r="K129" t="str">
            <v>Outside</v>
          </cell>
        </row>
        <row r="130">
          <cell r="A130">
            <v>886</v>
          </cell>
          <cell r="B130" t="str">
            <v>Kent</v>
          </cell>
          <cell r="C130">
            <v>328.48642966025295</v>
          </cell>
          <cell r="D130">
            <v>119.00944671257696</v>
          </cell>
          <cell r="E130">
            <v>209.47698294767605</v>
          </cell>
          <cell r="F130">
            <v>308.81672510727844</v>
          </cell>
          <cell r="G130">
            <v>99.339742159602423</v>
          </cell>
          <cell r="H130">
            <v>209.47698294767605</v>
          </cell>
          <cell r="I130">
            <v>34.150006638291224</v>
          </cell>
          <cell r="J130">
            <v>36.7517155348572</v>
          </cell>
          <cell r="K130" t="str">
            <v>Outside</v>
          </cell>
        </row>
        <row r="131">
          <cell r="A131">
            <v>887</v>
          </cell>
          <cell r="B131" t="str">
            <v>Medway</v>
          </cell>
          <cell r="C131">
            <v>258.76293855537364</v>
          </cell>
          <cell r="D131">
            <v>24.631937331735827</v>
          </cell>
          <cell r="E131">
            <v>234.13100122363778</v>
          </cell>
          <cell r="F131">
            <v>273.75067401992339</v>
          </cell>
          <cell r="G131">
            <v>39.6196727962856</v>
          </cell>
          <cell r="H131">
            <v>234.13100122363781</v>
          </cell>
          <cell r="I131">
            <v>35.98581560283688</v>
          </cell>
          <cell r="J131">
            <v>39.976883561643838</v>
          </cell>
          <cell r="K131" t="str">
            <v>Outside</v>
          </cell>
        </row>
        <row r="132">
          <cell r="A132">
            <v>888</v>
          </cell>
          <cell r="B132" t="str">
            <v>Lancashire</v>
          </cell>
          <cell r="C132">
            <v>278.87811230564762</v>
          </cell>
          <cell r="D132">
            <v>42.71214754388302</v>
          </cell>
          <cell r="E132">
            <v>236.1659647617646</v>
          </cell>
          <cell r="F132">
            <v>333.64141543704739</v>
          </cell>
          <cell r="G132">
            <v>97.475450675282787</v>
          </cell>
          <cell r="H132">
            <v>236.1659647617646</v>
          </cell>
          <cell r="I132">
            <v>0</v>
          </cell>
          <cell r="J132">
            <v>0</v>
          </cell>
          <cell r="K132" t="str">
            <v>Outside</v>
          </cell>
        </row>
        <row r="133">
          <cell r="A133">
            <v>889</v>
          </cell>
          <cell r="B133" t="str">
            <v>Blackburn with Darwen</v>
          </cell>
          <cell r="C133">
            <v>397.22633606426581</v>
          </cell>
          <cell r="D133">
            <v>95.589819371426245</v>
          </cell>
          <cell r="E133">
            <v>301.63651669283956</v>
          </cell>
          <cell r="F133">
            <v>383.14404701717683</v>
          </cell>
          <cell r="G133">
            <v>80.6615238068478</v>
          </cell>
          <cell r="H133">
            <v>302.48252321032896</v>
          </cell>
          <cell r="I133">
            <v>449.37151424287856</v>
          </cell>
          <cell r="J133">
            <v>398.81351751356686</v>
          </cell>
          <cell r="K133" t="str">
            <v>Outside</v>
          </cell>
        </row>
        <row r="134">
          <cell r="A134">
            <v>890</v>
          </cell>
          <cell r="B134" t="str">
            <v>Blackpool</v>
          </cell>
          <cell r="C134">
            <v>486.86913305548262</v>
          </cell>
          <cell r="D134">
            <v>115.11485663355013</v>
          </cell>
          <cell r="E134">
            <v>371.7542764219325</v>
          </cell>
          <cell r="F134">
            <v>455.88926410851059</v>
          </cell>
          <cell r="G134">
            <v>82.347705559819076</v>
          </cell>
          <cell r="H134">
            <v>373.54155854869151</v>
          </cell>
          <cell r="I134">
            <v>0</v>
          </cell>
          <cell r="J134">
            <v>0</v>
          </cell>
          <cell r="K134" t="str">
            <v>Outside</v>
          </cell>
        </row>
        <row r="135">
          <cell r="A135">
            <v>891</v>
          </cell>
          <cell r="B135" t="str">
            <v>Nottinghamshire</v>
          </cell>
          <cell r="C135">
            <v>295.9958700970227</v>
          </cell>
          <cell r="D135">
            <v>55.702908214663317</v>
          </cell>
          <cell r="E135">
            <v>240.29296188235944</v>
          </cell>
          <cell r="F135">
            <v>287.0812981451511</v>
          </cell>
          <cell r="G135">
            <v>46.8980670484186</v>
          </cell>
          <cell r="H135">
            <v>240.18323109673247</v>
          </cell>
          <cell r="I135">
            <v>239.19548123818055</v>
          </cell>
          <cell r="J135">
            <v>204.49746383618259</v>
          </cell>
          <cell r="K135" t="str">
            <v>Outside</v>
          </cell>
        </row>
        <row r="136">
          <cell r="A136">
            <v>892</v>
          </cell>
          <cell r="B136" t="str">
            <v>Nottingham</v>
          </cell>
          <cell r="C136">
            <v>786.85886144204233</v>
          </cell>
          <cell r="D136">
            <v>314.28220140784032</v>
          </cell>
          <cell r="E136">
            <v>472.57666003420218</v>
          </cell>
          <cell r="F136">
            <v>727.15398613282855</v>
          </cell>
          <cell r="G136">
            <v>248.41798935205043</v>
          </cell>
          <cell r="H136">
            <v>478.73599678077812</v>
          </cell>
          <cell r="I136">
            <v>99.63576538663861</v>
          </cell>
          <cell r="J136">
            <v>37.284070252469817</v>
          </cell>
          <cell r="K136" t="str">
            <v>Outside</v>
          </cell>
        </row>
        <row r="137">
          <cell r="A137">
            <v>893</v>
          </cell>
          <cell r="B137" t="str">
            <v>Shropshire</v>
          </cell>
          <cell r="C137">
            <v>438.90722637772592</v>
          </cell>
          <cell r="D137">
            <v>306.16989371329475</v>
          </cell>
          <cell r="E137">
            <v>132.73733266443114</v>
          </cell>
          <cell r="F137">
            <v>530.53790837429574</v>
          </cell>
          <cell r="G137">
            <v>397.80057570986457</v>
          </cell>
          <cell r="H137">
            <v>132.73733266443111</v>
          </cell>
          <cell r="I137">
            <v>155.87789058093625</v>
          </cell>
          <cell r="J137">
            <v>431.96986607142856</v>
          </cell>
          <cell r="K137" t="str">
            <v>Outside</v>
          </cell>
        </row>
        <row r="138">
          <cell r="A138">
            <v>894</v>
          </cell>
          <cell r="B138" t="str">
            <v>Telford and Wrekin</v>
          </cell>
          <cell r="C138">
            <v>343.94944724257664</v>
          </cell>
          <cell r="D138">
            <v>136.28693836534259</v>
          </cell>
          <cell r="E138">
            <v>207.662508877234</v>
          </cell>
          <cell r="F138">
            <v>322.03790811572333</v>
          </cell>
          <cell r="G138">
            <v>113.69352343162041</v>
          </cell>
          <cell r="H138">
            <v>208.34438468410289</v>
          </cell>
          <cell r="I138">
            <v>130.75732217573221</v>
          </cell>
          <cell r="J138">
            <v>150.91489361702128</v>
          </cell>
          <cell r="K138" t="str">
            <v>Outside</v>
          </cell>
        </row>
        <row r="139">
          <cell r="A139">
            <v>895</v>
          </cell>
          <cell r="B139" t="str">
            <v>East Cheshire</v>
          </cell>
          <cell r="C139">
            <v>336.1997200271922</v>
          </cell>
          <cell r="D139">
            <v>151.66434093038825</v>
          </cell>
          <cell r="E139">
            <v>184.53537909680395</v>
          </cell>
          <cell r="F139">
            <v>247.13481074552237</v>
          </cell>
          <cell r="G139">
            <v>61.99917764099871</v>
          </cell>
          <cell r="H139">
            <v>185.13563310452366</v>
          </cell>
          <cell r="I139">
            <v>147.82630492480095</v>
          </cell>
          <cell r="J139">
            <v>112.37129485179408</v>
          </cell>
          <cell r="K139" t="str">
            <v>Outside</v>
          </cell>
        </row>
        <row r="140">
          <cell r="A140">
            <v>896</v>
          </cell>
          <cell r="B140" t="str">
            <v>Cheshire West and Chester</v>
          </cell>
          <cell r="C140">
            <v>397.25598721223338</v>
          </cell>
          <cell r="D140">
            <v>170.39234798862441</v>
          </cell>
          <cell r="E140">
            <v>226.86363922360897</v>
          </cell>
          <cell r="F140">
            <v>292.46898150463676</v>
          </cell>
          <cell r="G140">
            <v>64.912693641782425</v>
          </cell>
          <cell r="H140">
            <v>227.55628786285436</v>
          </cell>
          <cell r="I140">
            <v>148.02681118083285</v>
          </cell>
          <cell r="J140">
            <v>71.116780354706691</v>
          </cell>
          <cell r="K140" t="str">
            <v>Outside</v>
          </cell>
        </row>
        <row r="141">
          <cell r="A141">
            <v>908</v>
          </cell>
          <cell r="B141" t="str">
            <v>Cornwall</v>
          </cell>
          <cell r="C141">
            <v>544.8298815930973</v>
          </cell>
          <cell r="D141">
            <v>314.02623614689537</v>
          </cell>
          <cell r="E141">
            <v>230.80364544620187</v>
          </cell>
          <cell r="F141">
            <v>438.30254399303089</v>
          </cell>
          <cell r="G141">
            <v>203.79054333848777</v>
          </cell>
          <cell r="H141">
            <v>234.51200065454319</v>
          </cell>
          <cell r="I141">
            <v>119.10846858428411</v>
          </cell>
          <cell r="J141">
            <v>88.2263099219621</v>
          </cell>
          <cell r="K141" t="str">
            <v>Outside</v>
          </cell>
        </row>
        <row r="142">
          <cell r="A142">
            <v>909</v>
          </cell>
          <cell r="B142" t="str">
            <v>Cumbria</v>
          </cell>
          <cell r="C142">
            <v>407.09348160013906</v>
          </cell>
          <cell r="D142">
            <v>177.79960547529095</v>
          </cell>
          <cell r="E142">
            <v>229.29387612484817</v>
          </cell>
          <cell r="F142">
            <v>439.24269203092638</v>
          </cell>
          <cell r="G142">
            <v>209.26145146861094</v>
          </cell>
          <cell r="H142">
            <v>229.98124056231541</v>
          </cell>
          <cell r="I142">
            <v>211.8585372960373</v>
          </cell>
          <cell r="J142">
            <v>164.93999210422425</v>
          </cell>
          <cell r="K142" t="str">
            <v>Outside</v>
          </cell>
        </row>
        <row r="143">
          <cell r="A143">
            <v>916</v>
          </cell>
          <cell r="B143" t="str">
            <v>Gloucestershire</v>
          </cell>
          <cell r="C143">
            <v>445.78102193792608</v>
          </cell>
          <cell r="D143">
            <v>158.90996319185359</v>
          </cell>
          <cell r="E143">
            <v>286.87105874607249</v>
          </cell>
          <cell r="F143">
            <v>389.17533099015645</v>
          </cell>
          <cell r="G143">
            <v>102.30094386754163</v>
          </cell>
          <cell r="H143">
            <v>286.87438712261479</v>
          </cell>
          <cell r="I143">
            <v>14.878838174273859</v>
          </cell>
          <cell r="J143">
            <v>15.167970787689098</v>
          </cell>
          <cell r="K143" t="str">
            <v>Outside</v>
          </cell>
        </row>
        <row r="144">
          <cell r="A144">
            <v>919</v>
          </cell>
          <cell r="B144" t="str">
            <v>Hertfordshire</v>
          </cell>
          <cell r="C144">
            <v>250.90974159771952</v>
          </cell>
          <cell r="D144">
            <v>67.6642638055077</v>
          </cell>
          <cell r="E144">
            <v>183.24547779221177</v>
          </cell>
          <cell r="F144">
            <v>257.97114406861567</v>
          </cell>
          <cell r="G144">
            <v>74.055653397208175</v>
          </cell>
          <cell r="H144">
            <v>183.9154906714075</v>
          </cell>
          <cell r="I144">
            <v>63.367290668988538</v>
          </cell>
          <cell r="J144">
            <v>69.971241326137246</v>
          </cell>
          <cell r="K144" t="str">
            <v>Outside</v>
          </cell>
        </row>
        <row r="145">
          <cell r="A145">
            <v>921</v>
          </cell>
          <cell r="B145" t="str">
            <v>Isle of Wight</v>
          </cell>
          <cell r="C145">
            <v>389.71049537874353</v>
          </cell>
          <cell r="D145">
            <v>103.00365063750813</v>
          </cell>
          <cell r="E145">
            <v>286.70684474123539</v>
          </cell>
          <cell r="F145">
            <v>367.61607242480238</v>
          </cell>
          <cell r="G145">
            <v>80.909227683567025</v>
          </cell>
          <cell r="H145">
            <v>286.70684474123539</v>
          </cell>
          <cell r="I145">
            <v>432.9715261958998</v>
          </cell>
          <cell r="J145">
            <v>371.08466190214403</v>
          </cell>
          <cell r="K145" t="str">
            <v>Outside</v>
          </cell>
        </row>
        <row r="146">
          <cell r="A146">
            <v>925</v>
          </cell>
          <cell r="B146" t="str">
            <v>Lincolnshire</v>
          </cell>
          <cell r="C146">
            <v>437.20047137008362</v>
          </cell>
          <cell r="D146">
            <v>155.02296778340295</v>
          </cell>
          <cell r="E146">
            <v>282.17750358668064</v>
          </cell>
          <cell r="F146">
            <v>443.33196853995412</v>
          </cell>
          <cell r="G146">
            <v>161.30147423340733</v>
          </cell>
          <cell r="H146">
            <v>282.03049430654681</v>
          </cell>
          <cell r="I146">
            <v>162.96488294314381</v>
          </cell>
          <cell r="J146">
            <v>50.717725525661315</v>
          </cell>
          <cell r="K146" t="str">
            <v>Outside</v>
          </cell>
        </row>
        <row r="147">
          <cell r="A147">
            <v>926</v>
          </cell>
          <cell r="B147" t="str">
            <v>Norfolk</v>
          </cell>
          <cell r="C147">
            <v>292.87657091893175</v>
          </cell>
          <cell r="D147">
            <v>82.793142694795208</v>
          </cell>
          <cell r="E147">
            <v>210.0834282241365</v>
          </cell>
          <cell r="F147">
            <v>320.21589649367741</v>
          </cell>
          <cell r="G147">
            <v>109.26738128962722</v>
          </cell>
          <cell r="H147">
            <v>210.94851520405012</v>
          </cell>
          <cell r="I147">
            <v>147.71025311025312</v>
          </cell>
          <cell r="J147">
            <v>255.27208333333334</v>
          </cell>
          <cell r="K147" t="str">
            <v>Outside</v>
          </cell>
        </row>
        <row r="148">
          <cell r="A148">
            <v>928</v>
          </cell>
          <cell r="B148" t="str">
            <v>Northamptonshire</v>
          </cell>
          <cell r="C148">
            <v>284.33255450993352</v>
          </cell>
          <cell r="D148">
            <v>117.36072138654264</v>
          </cell>
          <cell r="E148">
            <v>166.97183312339095</v>
          </cell>
          <cell r="F148">
            <v>286.8379438672099</v>
          </cell>
          <cell r="G148">
            <v>119.86611074381904</v>
          </cell>
          <cell r="H148">
            <v>166.97183312339092</v>
          </cell>
          <cell r="I148">
            <v>138.98380133715378</v>
          </cell>
          <cell r="J148">
            <v>137.15134375</v>
          </cell>
          <cell r="K148" t="str">
            <v>Outside</v>
          </cell>
        </row>
        <row r="149">
          <cell r="A149">
            <v>929</v>
          </cell>
          <cell r="B149" t="str">
            <v>Northumberland</v>
          </cell>
          <cell r="C149">
            <v>378.32803735238082</v>
          </cell>
          <cell r="D149">
            <v>137.43100561382761</v>
          </cell>
          <cell r="E149">
            <v>240.89703173855318</v>
          </cell>
          <cell r="F149">
            <v>449.905257940747</v>
          </cell>
          <cell r="G149">
            <v>209.00822620219384</v>
          </cell>
          <cell r="H149">
            <v>240.89703173855315</v>
          </cell>
          <cell r="I149">
            <v>503.96633735821439</v>
          </cell>
          <cell r="J149">
            <v>208.21552723059096</v>
          </cell>
          <cell r="K149" t="str">
            <v>Outside</v>
          </cell>
        </row>
        <row r="150">
          <cell r="A150">
            <v>931</v>
          </cell>
          <cell r="B150" t="str">
            <v>Oxfordshire</v>
          </cell>
          <cell r="C150">
            <v>359.18408172063636</v>
          </cell>
          <cell r="D150">
            <v>108.23393458089838</v>
          </cell>
          <cell r="E150">
            <v>250.95014713973808</v>
          </cell>
          <cell r="F150">
            <v>376.42731822174574</v>
          </cell>
          <cell r="G150">
            <v>125.29511274124516</v>
          </cell>
          <cell r="H150">
            <v>251.13220548050043</v>
          </cell>
          <cell r="I150">
            <v>372.3489482513873</v>
          </cell>
          <cell r="J150">
            <v>525.27497543399932</v>
          </cell>
          <cell r="K150" t="str">
            <v>Outside</v>
          </cell>
        </row>
        <row r="151">
          <cell r="A151">
            <v>933</v>
          </cell>
          <cell r="B151" t="str">
            <v>Somerset</v>
          </cell>
          <cell r="C151">
            <v>470.28907414325022</v>
          </cell>
          <cell r="D151">
            <v>123.31162016749751</v>
          </cell>
          <cell r="E151">
            <v>346.97745397575267</v>
          </cell>
          <cell r="F151">
            <v>516.99152897246051</v>
          </cell>
          <cell r="G151">
            <v>169.6462964950102</v>
          </cell>
          <cell r="H151">
            <v>347.34523247745028</v>
          </cell>
          <cell r="I151">
            <v>96.34416105229387</v>
          </cell>
          <cell r="J151">
            <v>91.5441915175613</v>
          </cell>
          <cell r="K151" t="str">
            <v>Outside</v>
          </cell>
        </row>
        <row r="152">
          <cell r="A152">
            <v>935</v>
          </cell>
          <cell r="B152" t="str">
            <v>Suffolk</v>
          </cell>
          <cell r="C152">
            <v>294.04894027565547</v>
          </cell>
          <cell r="D152">
            <v>45.564378277781792</v>
          </cell>
          <cell r="E152">
            <v>248.4845619978737</v>
          </cell>
          <cell r="F152">
            <v>274.57272944102385</v>
          </cell>
          <cell r="G152">
            <v>26.78475741995312</v>
          </cell>
          <cell r="H152">
            <v>247.78797202107071</v>
          </cell>
          <cell r="I152">
            <v>140.54286084813901</v>
          </cell>
          <cell r="J152">
            <v>77.331404767414952</v>
          </cell>
          <cell r="K152" t="str">
            <v>Outside</v>
          </cell>
        </row>
        <row r="153">
          <cell r="A153">
            <v>936</v>
          </cell>
          <cell r="B153" t="str">
            <v>Surrey</v>
          </cell>
          <cell r="C153">
            <v>238.24688516654081</v>
          </cell>
          <cell r="D153">
            <v>42.642294997854961</v>
          </cell>
          <cell r="E153">
            <v>195.60459016868592</v>
          </cell>
          <cell r="F153">
            <v>297.7282093735613</v>
          </cell>
          <cell r="G153">
            <v>102.12361920487538</v>
          </cell>
          <cell r="H153">
            <v>195.60459016868589</v>
          </cell>
          <cell r="I153">
            <v>233.773243928367</v>
          </cell>
          <cell r="J153">
            <v>119.88971998465669</v>
          </cell>
          <cell r="K153" t="str">
            <v>Outside</v>
          </cell>
        </row>
        <row r="154">
          <cell r="A154">
            <v>937</v>
          </cell>
          <cell r="B154" t="str">
            <v>Warwickshire</v>
          </cell>
          <cell r="C154">
            <v>306.14847485357234</v>
          </cell>
          <cell r="D154">
            <v>63.771907137578765</v>
          </cell>
          <cell r="E154">
            <v>242.37656771599359</v>
          </cell>
          <cell r="F154">
            <v>349.42798088238533</v>
          </cell>
          <cell r="G154">
            <v>107.05141316639163</v>
          </cell>
          <cell r="H154">
            <v>242.37656771599356</v>
          </cell>
          <cell r="I154">
            <v>219.18371666431494</v>
          </cell>
          <cell r="J154">
            <v>224.8698224852071</v>
          </cell>
          <cell r="K154" t="str">
            <v>Outside</v>
          </cell>
        </row>
        <row r="155">
          <cell r="A155">
            <v>938</v>
          </cell>
          <cell r="B155" t="str">
            <v>West Sussex</v>
          </cell>
          <cell r="C155">
            <v>387.18116823409872</v>
          </cell>
          <cell r="D155">
            <v>159.797505741839</v>
          </cell>
          <cell r="E155">
            <v>227.38366249225965</v>
          </cell>
          <cell r="F155">
            <v>341.19586875512243</v>
          </cell>
          <cell r="G155">
            <v>113.80984088072441</v>
          </cell>
          <cell r="H155">
            <v>227.38602787439805</v>
          </cell>
          <cell r="I155">
            <v>0</v>
          </cell>
          <cell r="J155">
            <v>0</v>
          </cell>
          <cell r="K155" t="str">
            <v>Outside</v>
          </cell>
        </row>
      </sheetData>
      <sheetData sheetId="6"/>
      <sheetData sheetId="7" refreshError="1"/>
      <sheetData sheetId="8"/>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1.bin" /><Relationship Id="rId1" Type="http://schemas.openxmlformats.org/officeDocument/2006/relationships/hyperlink" Target="https://www.gov.uk/government/publications/free-school-applications-suitability-and-declarations" TargetMode="External" /></Relationships>
</file>

<file path=xl/worksheets/_rels/sheet2.xml.rels><?xml version="1.0" encoding="utf-8" standalone="yes"?><Relationships xmlns="http://schemas.openxmlformats.org/package/2006/relationships"><Relationship Id="rId2" Type="http://schemas.openxmlformats.org/officeDocument/2006/relationships/drawing" Target="/xl/drawings/drawing2.xml" /><Relationship Id="rId1" Type="http://schemas.openxmlformats.org/officeDocument/2006/relationships/printerSettings" Target="../printerSettings/printerSettings2.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pageSetUpPr fitToPage="1"/>
  </sheetPr>
  <dimension ref="A1:D146"/>
  <sheetViews>
    <sheetView topLeftCell="A139" showGridLines="0" view="normal" workbookViewId="0">
      <selection pane="topLeft" activeCell="B32" sqref="B32"/>
    </sheetView>
  </sheetViews>
  <sheetFormatPr defaultColWidth="0" zeroHeight="true" defaultRowHeight="15"/>
  <cols>
    <col min="1" max="1" width="3.6640625" style="60" customWidth="1"/>
    <col min="2" max="2" width="37.11328125" style="60" customWidth="1"/>
    <col min="3" max="3" width="64.11328125" style="60" customWidth="1"/>
    <col min="4" max="4" width="3.6640625" style="60" customWidth="1"/>
    <col min="5" max="16384" width="8.8828125" style="60" hidden="1" customWidth="1"/>
  </cols>
  <sheetData>
    <row r="1" spans="1:4" ht="15.4" thickBot="1">
      <c r="A1" s="59"/>
      <c r="B1" s="5"/>
      <c r="C1" s="2"/>
      <c r="D1" s="1"/>
    </row>
    <row r="2" spans="1:4" customHeight="1">
      <c r="A2" s="59"/>
      <c r="B2" s="5"/>
      <c r="C2" s="85" t="s">
        <v>340</v>
      </c>
      <c r="D2" s="1"/>
    </row>
    <row r="3" spans="1:4" customHeight="1">
      <c r="A3" s="59"/>
      <c r="B3" s="5"/>
      <c r="C3" s="86"/>
      <c r="D3" s="1"/>
    </row>
    <row r="4" spans="1:4" ht="15.75" customHeight="1" thickBot="1">
      <c r="A4" s="59"/>
      <c r="B4" s="5"/>
      <c r="C4" s="87"/>
      <c r="D4" s="1"/>
    </row>
    <row r="5" spans="1:4">
      <c r="A5" s="59"/>
      <c r="B5" s="5"/>
      <c r="C5" s="2"/>
      <c r="D5" s="1"/>
    </row>
    <row r="6" spans="1:4" ht="40.5" customHeight="1">
      <c r="A6" s="59"/>
      <c r="B6" s="88" t="s">
        <v>465</v>
      </c>
      <c r="C6" s="88"/>
      <c r="D6" s="1"/>
    </row>
    <row r="7" spans="1:4" ht="12" customHeight="1">
      <c r="A7" s="59"/>
      <c r="B7" s="19"/>
      <c r="C7" s="2"/>
      <c r="D7" s="1"/>
    </row>
    <row r="8" spans="1:4" ht="1.5" customHeight="1" hidden="1">
      <c r="A8" s="59"/>
      <c r="B8" s="54"/>
      <c r="C8" s="2"/>
      <c r="D8" s="1"/>
    </row>
    <row r="9" spans="1:4" hidden="1">
      <c r="A9" s="59"/>
      <c r="B9" s="54"/>
      <c r="C9" s="2"/>
      <c r="D9" s="1"/>
    </row>
    <row r="10" spans="1:4" hidden="1">
      <c r="A10" s="59"/>
      <c r="B10" s="54"/>
      <c r="C10" s="2"/>
      <c r="D10" s="1"/>
    </row>
    <row r="11" spans="1:4">
      <c r="A11" s="59"/>
      <c r="B11" s="20"/>
      <c r="C11" s="2"/>
      <c r="D11" s="1"/>
    </row>
    <row r="12" spans="1:4">
      <c r="A12" s="59"/>
      <c r="B12" s="13" t="s">
        <v>293</v>
      </c>
      <c r="C12" s="2"/>
      <c r="D12" s="1"/>
    </row>
    <row r="13" spans="1:4">
      <c r="A13" s="59"/>
      <c r="B13" s="5"/>
      <c r="C13" s="2"/>
      <c r="D13" s="1"/>
    </row>
    <row r="14" spans="1:4">
      <c r="A14" s="59"/>
      <c r="B14" s="48" t="s">
        <v>454</v>
      </c>
      <c r="C14" s="47" t="s">
        <v>166</v>
      </c>
      <c r="D14" s="1"/>
    </row>
    <row r="15" spans="1:4">
      <c r="A15" s="59"/>
      <c r="B15" s="49"/>
      <c r="C15" s="2"/>
      <c r="D15" s="1"/>
    </row>
    <row r="16" spans="1:4">
      <c r="A16" s="59"/>
      <c r="B16" s="21" t="s">
        <v>294</v>
      </c>
      <c r="C16" s="4"/>
      <c r="D16" s="1"/>
    </row>
    <row r="17" spans="1:4" ht="38.25">
      <c r="A17" s="59"/>
      <c r="B17" s="64" t="s">
        <v>361</v>
      </c>
      <c r="C17" s="47" t="s">
        <v>166</v>
      </c>
      <c r="D17" s="1"/>
    </row>
    <row r="18" spans="1:4">
      <c r="A18" s="59"/>
      <c r="B18" s="63"/>
      <c r="C18" s="63"/>
      <c r="D18" s="1"/>
    </row>
    <row r="19" spans="1:4">
      <c r="A19" s="59"/>
      <c r="B19" s="5"/>
      <c r="C19" s="6"/>
      <c r="D19" s="1"/>
    </row>
    <row r="20" spans="1:4" ht="56.25" customHeight="1">
      <c r="A20" s="59"/>
      <c r="B20" s="56" t="s">
        <v>437</v>
      </c>
      <c r="C20" s="4"/>
      <c r="D20" s="1"/>
    </row>
    <row r="21" spans="1:4">
      <c r="A21" s="59"/>
      <c r="B21" s="5"/>
      <c r="C21" s="6"/>
      <c r="D21" s="1"/>
    </row>
    <row r="22" spans="1:4" ht="68.25" customHeight="1">
      <c r="A22" s="59"/>
      <c r="B22" s="7" t="s">
        <v>295</v>
      </c>
      <c r="C22" s="4"/>
      <c r="D22" s="1"/>
    </row>
    <row r="23" spans="1:4">
      <c r="A23" s="59"/>
      <c r="B23" s="5"/>
      <c r="C23" s="8"/>
      <c r="D23" s="9"/>
    </row>
    <row r="24" spans="1:4" ht="18.75" customHeight="1">
      <c r="A24" s="59"/>
      <c r="B24" s="7" t="s">
        <v>296</v>
      </c>
      <c r="C24" s="61"/>
      <c r="D24" s="1"/>
    </row>
    <row r="25" spans="1:4">
      <c r="A25" s="59"/>
      <c r="B25" s="5"/>
      <c r="C25" s="10"/>
      <c r="D25" s="9"/>
    </row>
    <row r="26" spans="1:4" ht="20.25" customHeight="1">
      <c r="A26" s="59"/>
      <c r="B26" s="7" t="s">
        <v>297</v>
      </c>
      <c r="C26" s="55"/>
      <c r="D26" s="1"/>
    </row>
    <row r="27" spans="1:4">
      <c r="A27" s="59"/>
      <c r="B27" s="5"/>
      <c r="C27" s="10"/>
      <c r="D27" s="9"/>
    </row>
    <row r="28" spans="1:4" ht="20.25" customHeight="1">
      <c r="A28" s="59"/>
      <c r="B28" s="7" t="s">
        <v>298</v>
      </c>
      <c r="C28" s="4" t="s">
        <v>166</v>
      </c>
      <c r="D28" s="9"/>
    </row>
    <row r="29" spans="1:4">
      <c r="A29" s="59"/>
      <c r="B29" s="5"/>
      <c r="C29" s="10"/>
      <c r="D29" s="9"/>
    </row>
    <row r="30" spans="1:4" ht="26.25" customHeight="1">
      <c r="A30" s="59"/>
      <c r="B30" s="7" t="s">
        <v>330</v>
      </c>
      <c r="C30" s="4"/>
      <c r="D30" s="9"/>
    </row>
    <row r="31" spans="1:4">
      <c r="A31" s="59"/>
      <c r="B31" s="5"/>
      <c r="C31" s="11"/>
      <c r="D31" s="9"/>
    </row>
    <row r="32" spans="1:4">
      <c r="A32" s="59"/>
      <c r="B32" s="13" t="s">
        <v>299</v>
      </c>
      <c r="C32" s="11"/>
      <c r="D32" s="9"/>
    </row>
    <row r="33" spans="1:4" ht="6.75" customHeight="1">
      <c r="A33" s="59"/>
      <c r="B33" s="13"/>
      <c r="C33" s="11"/>
      <c r="D33" s="9"/>
    </row>
    <row r="34" spans="1:4" ht="34.5" customHeight="1">
      <c r="A34" s="59"/>
      <c r="B34" s="92" t="s">
        <v>453</v>
      </c>
      <c r="C34" s="92"/>
      <c r="D34" s="9"/>
    </row>
    <row r="35" spans="1:4" ht="5.25" customHeight="1">
      <c r="A35" s="59"/>
      <c r="B35" s="5"/>
      <c r="C35" s="11"/>
      <c r="D35" s="9"/>
    </row>
    <row r="36" spans="1:4" ht="33" customHeight="1">
      <c r="A36" s="59"/>
      <c r="B36" s="7" t="s">
        <v>300</v>
      </c>
      <c r="C36" s="4" t="s">
        <v>166</v>
      </c>
      <c r="D36" s="9"/>
    </row>
    <row r="37" spans="1:4" s="40" customFormat="1" ht="15.4">
      <c r="A37" s="59"/>
      <c r="B37" s="5"/>
      <c r="C37" s="46"/>
      <c r="D37" s="9"/>
    </row>
    <row r="38" spans="1:4">
      <c r="A38" s="59"/>
      <c r="B38" s="7" t="s">
        <v>301</v>
      </c>
      <c r="C38" s="4"/>
      <c r="D38" s="9"/>
    </row>
    <row r="39" spans="1:4">
      <c r="A39" s="59"/>
      <c r="B39" s="5"/>
      <c r="C39" s="11"/>
      <c r="D39" s="9"/>
    </row>
    <row r="40" spans="1:4" ht="54.75" customHeight="1">
      <c r="A40" s="59"/>
      <c r="B40" s="7" t="s">
        <v>302</v>
      </c>
      <c r="C40" s="4"/>
      <c r="D40" s="9"/>
    </row>
    <row r="41" spans="1:4">
      <c r="A41" s="59"/>
      <c r="B41" s="5"/>
      <c r="C41" s="11"/>
      <c r="D41" s="9"/>
    </row>
    <row r="42" spans="1:4">
      <c r="A42" s="59"/>
      <c r="B42" s="7" t="s">
        <v>303</v>
      </c>
      <c r="C42" s="4"/>
      <c r="D42" s="9"/>
    </row>
    <row r="43" spans="1:4">
      <c r="A43" s="59"/>
      <c r="B43" s="5"/>
      <c r="C43" s="11"/>
      <c r="D43" s="9"/>
    </row>
    <row r="44" spans="1:4">
      <c r="A44" s="59"/>
      <c r="B44" s="7" t="s">
        <v>304</v>
      </c>
      <c r="C44" s="66"/>
      <c r="D44" s="9"/>
    </row>
    <row r="45" spans="1:4">
      <c r="A45" s="59"/>
      <c r="B45" s="5"/>
      <c r="C45" s="11"/>
      <c r="D45" s="9"/>
    </row>
    <row r="46" spans="1:4" ht="36.75" customHeight="1">
      <c r="A46" s="59"/>
      <c r="B46" s="7" t="s">
        <v>346</v>
      </c>
      <c r="C46" s="4" t="s">
        <v>166</v>
      </c>
      <c r="D46" s="9"/>
    </row>
    <row r="47" spans="1:4">
      <c r="A47" s="59"/>
      <c r="B47" s="5"/>
      <c r="C47" s="12"/>
      <c r="D47" s="9"/>
    </row>
    <row r="48" spans="1:4">
      <c r="A48" s="59"/>
      <c r="B48" s="89" t="s">
        <v>305</v>
      </c>
      <c r="C48" s="4"/>
      <c r="D48" s="9"/>
    </row>
    <row r="49" spans="1:4">
      <c r="A49" s="59"/>
      <c r="B49" s="90"/>
      <c r="C49" s="4"/>
      <c r="D49" s="9"/>
    </row>
    <row r="50" spans="1:4">
      <c r="A50" s="59"/>
      <c r="B50" s="90"/>
      <c r="C50" s="4"/>
      <c r="D50" s="9"/>
    </row>
    <row r="51" spans="1:4">
      <c r="A51" s="59"/>
      <c r="B51" s="90"/>
      <c r="C51" s="4"/>
      <c r="D51" s="9"/>
    </row>
    <row r="52" spans="1:4">
      <c r="A52" s="59"/>
      <c r="B52" s="90"/>
      <c r="C52" s="4"/>
      <c r="D52" s="9"/>
    </row>
    <row r="53" spans="1:4">
      <c r="A53" s="59"/>
      <c r="B53" s="90"/>
      <c r="C53" s="4"/>
      <c r="D53" s="9"/>
    </row>
    <row r="54" spans="1:4">
      <c r="A54" s="59"/>
      <c r="B54" s="90"/>
      <c r="C54" s="4"/>
      <c r="D54" s="9"/>
    </row>
    <row r="55" spans="1:4">
      <c r="A55" s="59"/>
      <c r="B55" s="90"/>
      <c r="C55" s="4"/>
      <c r="D55" s="9"/>
    </row>
    <row r="56" spans="1:4">
      <c r="A56" s="59"/>
      <c r="B56" s="90"/>
      <c r="C56" s="4"/>
      <c r="D56" s="9"/>
    </row>
    <row r="57" spans="1:4">
      <c r="A57" s="59"/>
      <c r="B57" s="91"/>
      <c r="C57" s="4"/>
      <c r="D57" s="9"/>
    </row>
    <row r="58" spans="1:4">
      <c r="A58" s="59"/>
      <c r="B58" s="5"/>
      <c r="C58" s="11"/>
      <c r="D58" s="9"/>
    </row>
    <row r="59" spans="1:4" ht="30.75" customHeight="1">
      <c r="A59" s="59"/>
      <c r="B59" s="7" t="s">
        <v>347</v>
      </c>
      <c r="C59" s="4" t="s">
        <v>166</v>
      </c>
      <c r="D59" s="9"/>
    </row>
    <row r="60" spans="1:4">
      <c r="A60" s="59"/>
      <c r="B60" s="5"/>
      <c r="C60" s="11"/>
      <c r="D60" s="9"/>
    </row>
    <row r="61" spans="1:4">
      <c r="A61" s="59"/>
      <c r="B61" s="89" t="s">
        <v>306</v>
      </c>
      <c r="C61" s="4"/>
      <c r="D61" s="9"/>
    </row>
    <row r="62" spans="1:4">
      <c r="A62" s="59"/>
      <c r="B62" s="90"/>
      <c r="C62" s="4"/>
      <c r="D62" s="9"/>
    </row>
    <row r="63" spans="1:4">
      <c r="A63" s="59"/>
      <c r="B63" s="90"/>
      <c r="C63" s="4"/>
      <c r="D63" s="9"/>
    </row>
    <row r="64" spans="1:4">
      <c r="A64" s="59"/>
      <c r="B64" s="90"/>
      <c r="C64" s="4"/>
      <c r="D64" s="9"/>
    </row>
    <row r="65" spans="1:4">
      <c r="A65" s="59"/>
      <c r="B65" s="90"/>
      <c r="C65" s="4"/>
      <c r="D65" s="9"/>
    </row>
    <row r="66" spans="1:4">
      <c r="A66" s="59"/>
      <c r="B66" s="90"/>
      <c r="C66" s="62"/>
      <c r="D66" s="9"/>
    </row>
    <row r="67" spans="1:4">
      <c r="A67" s="59"/>
      <c r="B67" s="90"/>
      <c r="C67" s="4"/>
      <c r="D67" s="9"/>
    </row>
    <row r="68" spans="1:4">
      <c r="A68" s="59"/>
      <c r="B68" s="90"/>
      <c r="C68" s="4"/>
      <c r="D68" s="9"/>
    </row>
    <row r="69" spans="1:4">
      <c r="A69" s="59"/>
      <c r="B69" s="90"/>
      <c r="C69" s="4"/>
      <c r="D69" s="9"/>
    </row>
    <row r="70" spans="1:4">
      <c r="A70" s="59"/>
      <c r="B70" s="90"/>
      <c r="C70" s="4"/>
      <c r="D70" s="9"/>
    </row>
    <row r="71" spans="1:4">
      <c r="A71" s="59"/>
      <c r="B71" s="90"/>
      <c r="C71" s="4"/>
      <c r="D71" s="9"/>
    </row>
    <row r="72" spans="1:4">
      <c r="A72" s="59"/>
      <c r="B72" s="90"/>
      <c r="C72" s="4"/>
      <c r="D72" s="9"/>
    </row>
    <row r="73" spans="1:4">
      <c r="A73" s="59"/>
      <c r="B73" s="90"/>
      <c r="C73" s="4"/>
      <c r="D73" s="9"/>
    </row>
    <row r="74" spans="1:4">
      <c r="A74" s="59"/>
      <c r="B74" s="90"/>
      <c r="C74" s="4"/>
      <c r="D74" s="9"/>
    </row>
    <row r="75" spans="1:4">
      <c r="A75" s="59"/>
      <c r="B75" s="91"/>
      <c r="C75" s="4"/>
      <c r="D75" s="9"/>
    </row>
    <row r="76" spans="1:4">
      <c r="A76" s="59"/>
      <c r="B76" s="5"/>
      <c r="C76" s="11"/>
      <c r="D76" s="9"/>
    </row>
    <row r="77" spans="1:4" ht="25.5">
      <c r="A77" s="59"/>
      <c r="B77" s="7" t="s">
        <v>307</v>
      </c>
      <c r="C77" s="4"/>
      <c r="D77" s="9"/>
    </row>
    <row r="78" spans="1:4">
      <c r="A78" s="59"/>
      <c r="B78" s="5"/>
      <c r="C78" s="12"/>
      <c r="D78" s="1"/>
    </row>
    <row r="79" spans="1:4">
      <c r="A79" s="59"/>
      <c r="B79" s="13" t="s">
        <v>308</v>
      </c>
      <c r="C79" s="11"/>
      <c r="D79" s="9"/>
    </row>
    <row r="80" spans="1:4">
      <c r="A80" s="59"/>
      <c r="B80" s="5"/>
      <c r="C80" s="11"/>
      <c r="D80" s="9"/>
    </row>
    <row r="81" spans="1:4" ht="63.75">
      <c r="A81" s="59"/>
      <c r="B81" s="67" t="s">
        <v>365</v>
      </c>
      <c r="C81" s="65" t="s">
        <v>364</v>
      </c>
      <c r="D81" s="9"/>
    </row>
    <row r="82" spans="1:4" s="40" customFormat="1" ht="15.4">
      <c r="A82" s="59"/>
      <c r="B82" s="5"/>
      <c r="C82" s="46"/>
      <c r="D82" s="9"/>
    </row>
    <row r="83" spans="1:4" ht="33.75" customHeight="1">
      <c r="A83" s="59"/>
      <c r="B83" s="67" t="s">
        <v>366</v>
      </c>
      <c r="C83" s="68" t="s">
        <v>367</v>
      </c>
      <c r="D83" s="9"/>
    </row>
    <row r="84" spans="1:4">
      <c r="A84" s="59"/>
      <c r="B84" s="5"/>
      <c r="C84" s="11"/>
      <c r="D84" s="9"/>
    </row>
    <row r="85" spans="1:4" ht="28.5" customHeight="1">
      <c r="A85" s="59"/>
      <c r="B85" s="7" t="s">
        <v>353</v>
      </c>
      <c r="C85" s="4" t="s">
        <v>166</v>
      </c>
      <c r="D85" s="9"/>
    </row>
    <row r="86" spans="1:4">
      <c r="A86" s="59"/>
      <c r="B86" s="5"/>
      <c r="C86" s="11"/>
      <c r="D86" s="9"/>
    </row>
    <row r="87" spans="1:4" ht="33.75" customHeight="1">
      <c r="A87" s="59"/>
      <c r="B87" s="67" t="s">
        <v>368</v>
      </c>
      <c r="C87" s="4" t="s">
        <v>166</v>
      </c>
      <c r="D87" s="9"/>
    </row>
    <row r="88" spans="1:4">
      <c r="A88" s="59"/>
      <c r="B88" s="5"/>
      <c r="C88" s="12"/>
      <c r="D88" s="9"/>
    </row>
    <row r="89" spans="1:4" ht="38.25">
      <c r="A89" s="59"/>
      <c r="B89" s="7" t="s">
        <v>354</v>
      </c>
      <c r="C89" s="4"/>
      <c r="D89" s="9"/>
    </row>
    <row r="90" spans="1:4">
      <c r="A90" s="59"/>
      <c r="B90" s="5"/>
      <c r="C90" s="12"/>
      <c r="D90" s="9"/>
    </row>
    <row r="91" spans="1:4" ht="38.25">
      <c r="A91" s="59"/>
      <c r="B91" s="7" t="s">
        <v>455</v>
      </c>
      <c r="C91" s="4" t="s">
        <v>166</v>
      </c>
      <c r="D91" s="9"/>
    </row>
    <row r="92" spans="1:4">
      <c r="A92" s="59"/>
      <c r="B92" s="5"/>
      <c r="C92" s="11"/>
      <c r="D92" s="9"/>
    </row>
    <row r="93" spans="1:4">
      <c r="A93" s="59"/>
      <c r="B93" s="5"/>
      <c r="C93" s="12"/>
      <c r="D93" s="9"/>
    </row>
    <row r="94" spans="1:4" ht="51">
      <c r="A94" s="59"/>
      <c r="B94" s="64" t="s">
        <v>456</v>
      </c>
      <c r="C94" s="65"/>
      <c r="D94" s="9"/>
    </row>
    <row r="95" spans="1:4">
      <c r="A95" s="59"/>
      <c r="B95" s="5"/>
      <c r="C95" s="12"/>
      <c r="D95" s="9"/>
    </row>
    <row r="96" spans="1:4" ht="38.25">
      <c r="A96" s="59"/>
      <c r="B96" s="7" t="s">
        <v>457</v>
      </c>
      <c r="C96" s="4"/>
      <c r="D96" s="9"/>
    </row>
    <row r="97" spans="1:4">
      <c r="A97" s="59"/>
      <c r="B97" s="5"/>
      <c r="C97" s="11"/>
      <c r="D97" s="9"/>
    </row>
    <row r="98" spans="1:4" ht="25.5">
      <c r="A98" s="59"/>
      <c r="B98" s="7" t="s">
        <v>464</v>
      </c>
      <c r="C98" s="4"/>
      <c r="D98" s="1"/>
    </row>
    <row r="99" spans="1:4">
      <c r="A99" s="59"/>
      <c r="B99" s="5"/>
      <c r="C99" s="12"/>
      <c r="D99" s="1"/>
    </row>
    <row r="100" spans="1:4">
      <c r="A100" s="59"/>
      <c r="B100" s="13" t="s">
        <v>309</v>
      </c>
      <c r="C100" s="3"/>
      <c r="D100" s="1"/>
    </row>
    <row r="101" spans="1:4">
      <c r="A101" s="59"/>
      <c r="B101" s="5"/>
      <c r="C101" s="6"/>
      <c r="D101" s="1"/>
    </row>
    <row r="102" spans="1:4" ht="125.25" customHeight="1">
      <c r="A102" s="59"/>
      <c r="B102" s="67" t="s">
        <v>369</v>
      </c>
      <c r="C102" s="4" t="s">
        <v>166</v>
      </c>
      <c r="D102" s="1"/>
    </row>
    <row r="103" spans="1:4">
      <c r="A103" s="59"/>
      <c r="B103" s="5"/>
      <c r="C103" s="6"/>
      <c r="D103" s="1"/>
    </row>
    <row r="104" spans="1:4" ht="102">
      <c r="A104" s="59"/>
      <c r="B104" s="22" t="s">
        <v>310</v>
      </c>
      <c r="C104" s="4"/>
      <c r="D104" s="1"/>
    </row>
    <row r="105" spans="1:4">
      <c r="A105" s="59"/>
      <c r="B105" s="5"/>
      <c r="C105" s="6"/>
      <c r="D105" s="1"/>
    </row>
    <row r="106" spans="1:4" ht="129" customHeight="1">
      <c r="A106" s="59"/>
      <c r="B106" s="7" t="s">
        <v>370</v>
      </c>
      <c r="C106" s="4"/>
      <c r="D106" s="1"/>
    </row>
    <row r="107" spans="1:4">
      <c r="A107" s="59"/>
      <c r="B107" s="5"/>
      <c r="C107" s="8"/>
      <c r="D107" s="9"/>
    </row>
    <row r="108" spans="1:4" ht="60" customHeight="1">
      <c r="A108" s="59"/>
      <c r="B108" s="7" t="s">
        <v>463</v>
      </c>
      <c r="C108" s="4"/>
      <c r="D108" s="9"/>
    </row>
    <row r="109" spans="1:4">
      <c r="A109" s="59"/>
      <c r="B109" s="5"/>
      <c r="C109" s="8"/>
      <c r="D109" s="9"/>
    </row>
    <row r="110" spans="1:4" ht="30.75" customHeight="1">
      <c r="A110" s="59"/>
      <c r="B110" s="7" t="s">
        <v>311</v>
      </c>
      <c r="C110" s="4" t="s">
        <v>166</v>
      </c>
      <c r="D110" s="1"/>
    </row>
    <row r="111" spans="1:4">
      <c r="A111" s="59"/>
      <c r="B111" s="5"/>
      <c r="C111" s="10"/>
      <c r="D111" s="9"/>
    </row>
    <row r="112" spans="1:4" ht="53.25" customHeight="1">
      <c r="A112" s="59"/>
      <c r="B112" s="7" t="s">
        <v>312</v>
      </c>
      <c r="C112" s="4" t="s">
        <v>166</v>
      </c>
      <c r="D112" s="1"/>
    </row>
    <row r="113" spans="1:4">
      <c r="A113" s="59"/>
      <c r="B113" s="5"/>
      <c r="C113" s="10"/>
      <c r="D113" s="9"/>
    </row>
    <row r="114" spans="1:4" ht="76.5">
      <c r="A114" s="59"/>
      <c r="B114" s="7" t="s">
        <v>313</v>
      </c>
      <c r="C114" s="4"/>
      <c r="D114" s="1"/>
    </row>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sheetData>
  <mergeCells count="5">
    <mergeCell ref="C2:C4"/>
    <mergeCell ref="B6:C6"/>
    <mergeCell ref="B48:B57"/>
    <mergeCell ref="B61:B75"/>
    <mergeCell ref="B34:C34"/>
  </mergeCells>
  <dataValidations count="6">
    <dataValidation type="list" allowBlank="1" showInputMessage="1" showErrorMessage="1" sqref="C36 C112 C102 C85 C14 C17">
      <formula1>'Lists - data validation HIDDEN'!$A$10:$A$12</formula1>
    </dataValidation>
    <dataValidation type="list" allowBlank="1" showInputMessage="1" showErrorMessage="1" sqref="C46 C59">
      <formula1>'Lists - data validation HIDDEN'!$AE$10:$AE$38</formula1>
    </dataValidation>
    <dataValidation type="list" allowBlank="1" showInputMessage="1" showErrorMessage="1" sqref="C87">
      <formula1>'Lists - data validation HIDDEN'!$AI$10:$AI$61</formula1>
    </dataValidation>
    <dataValidation type="list" allowBlank="1" showInputMessage="1" showErrorMessage="1" sqref="C91">
      <formula1>'Lists - data validation HIDDEN'!$V$10:$V$16</formula1>
    </dataValidation>
    <dataValidation type="list" allowBlank="1" showInputMessage="1" showErrorMessage="1" sqref="C110">
      <formula1>'Lists - data validation HIDDEN'!$W$10:$W$14</formula1>
    </dataValidation>
    <dataValidation type="list" allowBlank="1" showInputMessage="1" showErrorMessage="1" sqref="C28">
      <formula1>'Lists - data validation HIDDEN'!$K$10:$K$18</formula1>
    </dataValidation>
  </dataValidations>
  <hyperlinks>
    <hyperlink ref="B34:C34" r:id="rId1" display="We require a Section I Suitability and Declarations form for each trust member and trustee unless a Section I form has already been submitted to us in the last 365 days. For further details, please click here."/>
  </hyperlinks>
  <pageMargins left="0.59055118110236227" right="0.59055118110236227" top="0.59055118110236227" bottom="0.59055118110236227" header="0.31496062992125984" footer="0.31496062992125984"/>
  <pageSetup paperSize="9" scale="70" fitToHeight="0" orientation="portrait"/>
  <headerFooter scaleWithDoc="1" alignWithMargins="0" differentFirst="0" differentOddEven="0"/>
  <rowBreaks count="2" manualBreakCount="2">
    <brk id="43" max="3" man="1"/>
    <brk id="93" max="3" man="1"/>
  </rowBreaks>
  <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pageSetUpPr fitToPage="1"/>
  </sheetPr>
  <dimension ref="A1:D91"/>
  <sheetViews>
    <sheetView showGridLines="0" view="normal" tabSelected="1" workbookViewId="0">
      <selection pane="topLeft" activeCell="B6" sqref="B6:C6"/>
    </sheetView>
  </sheetViews>
  <sheetFormatPr defaultColWidth="0" zeroHeight="true" defaultRowHeight="15"/>
  <cols>
    <col min="1" max="1" width="3.6640625" style="60" customWidth="1"/>
    <col min="2" max="2" width="37.11328125" style="60" customWidth="1"/>
    <col min="3" max="3" width="64.11328125" style="60" customWidth="1"/>
    <col min="4" max="4" width="3.6640625" style="60" customWidth="1"/>
    <col min="5" max="16384" width="8.8828125" style="60" hidden="1" customWidth="1"/>
  </cols>
  <sheetData>
    <row r="1" spans="1:4" ht="15.4" thickBot="1">
      <c r="A1" s="59"/>
      <c r="B1" s="5"/>
      <c r="C1" s="2"/>
      <c r="D1" s="1"/>
    </row>
    <row r="2" spans="1:4" customHeight="1">
      <c r="A2" s="59"/>
      <c r="B2" s="5"/>
      <c r="C2" s="85" t="s">
        <v>341</v>
      </c>
      <c r="D2" s="1"/>
    </row>
    <row r="3" spans="1:4" customHeight="1">
      <c r="A3" s="59"/>
      <c r="B3" s="5"/>
      <c r="C3" s="86"/>
      <c r="D3" s="1"/>
    </row>
    <row r="4" spans="1:4" ht="15.75" customHeight="1" thickBot="1">
      <c r="A4" s="59"/>
      <c r="B4" s="5"/>
      <c r="C4" s="87"/>
      <c r="D4" s="1"/>
    </row>
    <row r="5" spans="1:4">
      <c r="A5" s="59"/>
      <c r="B5" s="5"/>
      <c r="C5" s="2"/>
      <c r="D5" s="1"/>
    </row>
    <row r="6" spans="1:4" ht="37.5" customHeight="1">
      <c r="A6" s="59"/>
      <c r="B6" s="93" t="s">
        <v>402</v>
      </c>
      <c r="C6" s="93"/>
      <c r="D6" s="1"/>
    </row>
    <row r="7" spans="1:4" ht="18.75" customHeight="1">
      <c r="A7" s="59"/>
      <c r="B7" s="53"/>
      <c r="C7" s="57"/>
      <c r="D7" s="1"/>
    </row>
    <row r="8" spans="1:4" ht="9.75" customHeight="1">
      <c r="A8" s="59"/>
      <c r="B8" s="57"/>
      <c r="C8" s="57"/>
      <c r="D8" s="1"/>
    </row>
    <row r="9" spans="1:4">
      <c r="A9" s="59"/>
      <c r="B9" s="83" t="s">
        <v>458</v>
      </c>
      <c r="C9" s="4" t="s">
        <v>166</v>
      </c>
      <c r="D9" s="1"/>
    </row>
    <row r="10" spans="1:4">
      <c r="A10" s="59"/>
      <c r="B10" s="5"/>
      <c r="C10" s="2"/>
      <c r="D10" s="1"/>
    </row>
    <row r="11" spans="1:4" ht="32.25" customHeight="1">
      <c r="A11" s="59"/>
      <c r="B11" s="58" t="s">
        <v>466</v>
      </c>
      <c r="C11" s="4" t="s">
        <v>166</v>
      </c>
      <c r="D11" s="1"/>
    </row>
    <row r="12" spans="1:4">
      <c r="A12" s="59"/>
      <c r="B12" s="5"/>
      <c r="C12" s="6"/>
      <c r="D12" s="1"/>
    </row>
    <row r="13" spans="1:4">
      <c r="A13" s="59"/>
      <c r="B13" s="82" t="s">
        <v>438</v>
      </c>
      <c r="C13" s="4" t="s">
        <v>166</v>
      </c>
      <c r="D13" s="1"/>
    </row>
    <row r="14" spans="1:4">
      <c r="A14" s="59"/>
      <c r="B14" s="5"/>
      <c r="C14" s="6"/>
      <c r="D14" s="1"/>
    </row>
    <row r="15" spans="1:4" ht="30" customHeight="1">
      <c r="A15" s="59"/>
      <c r="B15" s="58" t="s">
        <v>314</v>
      </c>
      <c r="C15" s="4" t="s">
        <v>166</v>
      </c>
      <c r="D15" s="9"/>
    </row>
    <row r="16" spans="1:4">
      <c r="A16" s="59"/>
      <c r="B16" s="5"/>
      <c r="C16" s="11"/>
      <c r="D16" s="9"/>
    </row>
    <row r="17" spans="1:4" ht="24" customHeight="1">
      <c r="A17" s="59"/>
      <c r="B17" s="58" t="s">
        <v>315</v>
      </c>
      <c r="C17" s="4" t="s">
        <v>166</v>
      </c>
      <c r="D17" s="1"/>
    </row>
    <row r="18" spans="1:4">
      <c r="A18" s="59"/>
      <c r="B18" s="5"/>
      <c r="C18" s="10"/>
      <c r="D18" s="9"/>
    </row>
    <row r="19" spans="1:4" ht="38.25">
      <c r="A19" s="59"/>
      <c r="B19" s="58" t="s">
        <v>316</v>
      </c>
      <c r="C19" s="4"/>
      <c r="D19" s="9"/>
    </row>
    <row r="20" spans="1:4">
      <c r="A20" s="59"/>
      <c r="B20" s="5"/>
      <c r="C20" s="11"/>
      <c r="D20" s="9"/>
    </row>
    <row r="21" spans="1:4">
      <c r="A21" s="59"/>
      <c r="B21" s="5"/>
      <c r="C21" s="11"/>
      <c r="D21" s="9"/>
    </row>
    <row r="22" spans="1:4" ht="38.25">
      <c r="A22" s="59"/>
      <c r="B22" s="84" t="s">
        <v>459</v>
      </c>
      <c r="C22" s="38"/>
      <c r="D22" s="9"/>
    </row>
    <row r="23" spans="1:4">
      <c r="A23" s="59"/>
      <c r="B23" s="5"/>
      <c r="C23" s="11"/>
      <c r="D23" s="9"/>
    </row>
    <row r="24" spans="1:4" ht="47.25" customHeight="1">
      <c r="A24" s="59"/>
      <c r="B24" s="84" t="s">
        <v>462</v>
      </c>
      <c r="C24" s="4"/>
      <c r="D24" s="9"/>
    </row>
    <row r="25" spans="1:4">
      <c r="A25" s="59"/>
      <c r="B25" s="5"/>
      <c r="C25" s="11"/>
      <c r="D25" s="9"/>
    </row>
    <row r="26" spans="1:4" ht="63.75">
      <c r="A26" s="59"/>
      <c r="B26" s="58" t="s">
        <v>460</v>
      </c>
      <c r="C26" s="4"/>
      <c r="D26" s="9"/>
    </row>
    <row r="27" spans="1:4">
      <c r="A27" s="59"/>
      <c r="B27" s="5"/>
      <c r="C27" s="11"/>
      <c r="D27" s="9"/>
    </row>
    <row r="28" spans="1:4" ht="38.25">
      <c r="A28" s="59"/>
      <c r="B28" s="23" t="s">
        <v>461</v>
      </c>
      <c r="C28" s="4"/>
      <c r="D28" s="9"/>
    </row>
    <row r="29" spans="1:4">
      <c r="A29" s="59"/>
      <c r="B29" s="5"/>
      <c r="C29" s="11"/>
      <c r="D29" s="9"/>
    </row>
    <row r="30" spans="1:4" ht="34.5" customHeight="1">
      <c r="A30" s="59"/>
      <c r="B30" s="58" t="s">
        <v>317</v>
      </c>
      <c r="C30" s="4" t="s">
        <v>166</v>
      </c>
      <c r="D30" s="9"/>
    </row>
    <row r="31" spans="1:4">
      <c r="A31" s="59"/>
      <c r="B31" s="5"/>
      <c r="C31" s="11"/>
      <c r="D31" s="9"/>
    </row>
    <row r="32" spans="1:4" ht="34.5" customHeight="1">
      <c r="A32" s="59"/>
      <c r="B32" s="58" t="s">
        <v>356</v>
      </c>
      <c r="C32" s="4"/>
      <c r="D32" s="9"/>
    </row>
    <row r="33" spans="1:4">
      <c r="A33" s="59"/>
      <c r="B33" s="5"/>
      <c r="C33" s="11"/>
      <c r="D33" s="9"/>
    </row>
    <row r="34" spans="1:4" ht="36.75" customHeight="1">
      <c r="A34" s="59"/>
      <c r="B34" s="58" t="s">
        <v>357</v>
      </c>
      <c r="C34" s="4"/>
      <c r="D34" s="9"/>
    </row>
    <row r="35" spans="1:4">
      <c r="A35" s="59"/>
      <c r="B35" s="5"/>
      <c r="C35" s="11"/>
      <c r="D35" s="9"/>
    </row>
    <row r="36" spans="1:4" ht="21" customHeight="1">
      <c r="A36" s="59"/>
      <c r="B36" s="58" t="s">
        <v>318</v>
      </c>
      <c r="C36" s="4" t="s">
        <v>166</v>
      </c>
      <c r="D36" s="9"/>
    </row>
    <row r="37" spans="1:4">
      <c r="A37" s="59"/>
      <c r="B37" s="5"/>
      <c r="C37" s="11"/>
      <c r="D37" s="9"/>
    </row>
    <row r="38" spans="1:4">
      <c r="A38" s="59"/>
      <c r="B38" s="58" t="s">
        <v>325</v>
      </c>
      <c r="C38" s="4" t="s">
        <v>166</v>
      </c>
      <c r="D38" s="9"/>
    </row>
    <row r="39" spans="1:4">
      <c r="A39" s="59"/>
      <c r="B39" s="58"/>
      <c r="C39" s="4" t="s">
        <v>166</v>
      </c>
      <c r="D39" s="9"/>
    </row>
    <row r="40" spans="1:4">
      <c r="A40" s="59"/>
      <c r="B40" s="58"/>
      <c r="C40" s="4" t="s">
        <v>166</v>
      </c>
      <c r="D40" s="9"/>
    </row>
    <row r="41" spans="1:4">
      <c r="A41" s="59"/>
      <c r="B41" s="58"/>
      <c r="C41" s="4" t="s">
        <v>166</v>
      </c>
      <c r="D41" s="9"/>
    </row>
    <row r="42" spans="1:4">
      <c r="A42" s="59"/>
      <c r="B42" s="58"/>
      <c r="C42" s="4" t="s">
        <v>166</v>
      </c>
      <c r="D42" s="9"/>
    </row>
    <row r="43" spans="1:4">
      <c r="A43" s="59"/>
      <c r="B43" s="58"/>
      <c r="C43" s="4" t="s">
        <v>166</v>
      </c>
      <c r="D43" s="9"/>
    </row>
    <row r="44" spans="1:4">
      <c r="A44" s="59"/>
      <c r="B44" s="58"/>
      <c r="C44" s="4" t="s">
        <v>166</v>
      </c>
      <c r="D44" s="9"/>
    </row>
    <row r="45" spans="1:4">
      <c r="A45" s="59"/>
      <c r="B45" s="58"/>
      <c r="C45" s="4" t="s">
        <v>166</v>
      </c>
      <c r="D45" s="9"/>
    </row>
    <row r="46" spans="1:4">
      <c r="A46" s="59"/>
      <c r="B46" s="58"/>
      <c r="C46" s="4" t="s">
        <v>166</v>
      </c>
      <c r="D46" s="9"/>
    </row>
    <row r="47" spans="1:4">
      <c r="A47" s="59"/>
      <c r="B47" s="58"/>
      <c r="C47" s="4" t="s">
        <v>166</v>
      </c>
      <c r="D47" s="9"/>
    </row>
    <row r="48" spans="1:4">
      <c r="A48" s="59"/>
      <c r="B48" s="5"/>
      <c r="C48" s="12"/>
      <c r="D48" s="9"/>
    </row>
    <row r="49" spans="1:4" ht="21.75" customHeight="1">
      <c r="A49" s="59"/>
      <c r="B49" s="58" t="s">
        <v>399</v>
      </c>
      <c r="C49" s="4"/>
      <c r="D49" s="9"/>
    </row>
    <row r="50" spans="1:4">
      <c r="A50" s="59"/>
      <c r="B50" s="5"/>
      <c r="C50" s="11"/>
      <c r="D50" s="9"/>
    </row>
    <row r="51" spans="1:4">
      <c r="A51" s="59"/>
      <c r="B51" s="5"/>
      <c r="C51" s="12"/>
      <c r="D51" s="9"/>
    </row>
    <row r="52" spans="1:4" ht="44.25" customHeight="1">
      <c r="A52" s="59"/>
      <c r="B52" s="58" t="s">
        <v>400</v>
      </c>
      <c r="C52" s="4"/>
      <c r="D52" s="9"/>
    </row>
    <row r="53" spans="1:4">
      <c r="A53" s="59"/>
      <c r="B53" s="5"/>
      <c r="C53" s="11"/>
      <c r="D53" s="9"/>
    </row>
    <row r="54" spans="1:4" ht="36.75" customHeight="1">
      <c r="A54" s="59"/>
      <c r="B54" s="58" t="s">
        <v>319</v>
      </c>
      <c r="C54" s="4" t="s">
        <v>166</v>
      </c>
      <c r="D54" s="9"/>
    </row>
    <row r="55" spans="1:4">
      <c r="A55" s="59"/>
      <c r="B55" s="5"/>
      <c r="C55" s="11"/>
      <c r="D55" s="9"/>
    </row>
    <row r="56" spans="1:4" ht="21" customHeight="1">
      <c r="A56" s="59"/>
      <c r="B56" s="58" t="s">
        <v>359</v>
      </c>
      <c r="C56" s="4" t="s">
        <v>166</v>
      </c>
      <c r="D56" s="9"/>
    </row>
    <row r="57" spans="1:4">
      <c r="A57" s="59"/>
      <c r="B57" s="5"/>
      <c r="C57" s="12"/>
      <c r="D57" s="9"/>
    </row>
    <row r="58" spans="1:4" ht="35.25" customHeight="1">
      <c r="A58" s="59"/>
      <c r="B58" s="58" t="s">
        <v>360</v>
      </c>
      <c r="C58" s="38"/>
      <c r="D58" s="9"/>
    </row>
    <row r="59" spans="1:4">
      <c r="A59" s="59"/>
      <c r="B59" s="5"/>
      <c r="C59" s="11"/>
      <c r="D59" s="9"/>
    </row>
    <row r="60" spans="2:4" s="40" customFormat="1" ht="14.25">
      <c r="B60" s="39" t="s">
        <v>326</v>
      </c>
      <c r="D60" s="41"/>
    </row>
    <row r="61" spans="2:4" s="40" customFormat="1" ht="14.25">
      <c r="B61" s="42"/>
      <c r="D61" s="41"/>
    </row>
    <row r="62" spans="1:4" s="40" customFormat="1" ht="27" customHeight="1">
      <c r="A62" s="59"/>
      <c r="B62" s="58" t="s">
        <v>332</v>
      </c>
      <c r="C62" s="4" t="s">
        <v>166</v>
      </c>
      <c r="D62" s="1"/>
    </row>
    <row r="63" spans="2:4" s="40" customFormat="1" ht="14.25">
      <c r="B63" s="42"/>
      <c r="C63" s="43"/>
      <c r="D63" s="41"/>
    </row>
    <row r="64" spans="1:4" s="40" customFormat="1" ht="27" customHeight="1">
      <c r="A64" s="59"/>
      <c r="B64" s="58" t="s">
        <v>327</v>
      </c>
      <c r="C64" s="4" t="s">
        <v>166</v>
      </c>
      <c r="D64" s="1"/>
    </row>
    <row r="65" spans="2:4" s="40" customFormat="1" ht="14.25">
      <c r="B65" s="42"/>
      <c r="C65" s="43"/>
      <c r="D65" s="41"/>
    </row>
    <row r="66" spans="1:4" s="40" customFormat="1" ht="27" customHeight="1">
      <c r="A66" s="59"/>
      <c r="B66" s="58" t="s">
        <v>328</v>
      </c>
      <c r="C66" s="4" t="s">
        <v>166</v>
      </c>
      <c r="D66" s="1"/>
    </row>
    <row r="67" spans="2:4" s="40" customFormat="1" ht="14.25">
      <c r="B67" s="42"/>
      <c r="C67" s="43"/>
      <c r="D67" s="41"/>
    </row>
    <row r="68" spans="2:4" s="40" customFormat="1" ht="14.25">
      <c r="B68" s="42"/>
      <c r="C68" s="43"/>
      <c r="D68" s="41"/>
    </row>
    <row r="69" spans="1:4" s="40" customFormat="1" ht="27" customHeight="1">
      <c r="A69" s="59"/>
      <c r="B69" s="58" t="s">
        <v>329</v>
      </c>
      <c r="C69" s="4"/>
      <c r="D69" s="1"/>
    </row>
    <row r="70" spans="1:4" ht="15.4" thickBot="1">
      <c r="A70" s="44"/>
      <c r="B70" s="44"/>
      <c r="C70" s="44"/>
      <c r="D70" s="45"/>
    </row>
    <row r="71" spans="1:1" hidden="1">
      <c r="A71"/>
    </row>
    <row r="72" spans="1:1" hidden="1">
      <c r="A72"/>
    </row>
    <row r="73"/>
    <row r="74"/>
    <row r="75"/>
    <row r="76"/>
    <row r="77"/>
    <row r="78"/>
    <row r="79"/>
    <row r="80"/>
    <row r="81"/>
    <row r="82"/>
    <row r="83"/>
    <row r="84"/>
    <row r="85"/>
    <row r="86"/>
    <row r="87"/>
    <row r="88"/>
    <row r="89"/>
    <row r="90"/>
    <row r="91"/>
  </sheetData>
  <mergeCells count="3">
    <mergeCell ref="C2:C4"/>
    <mergeCell ref="B6:C6"/>
    <mergeCell ref="B38:B47"/>
  </mergeCells>
  <dataValidations count="8">
    <dataValidation type="list" allowBlank="1" showInputMessage="1" showErrorMessage="1" sqref="C9">
      <formula1>'Lists - data validation HIDDEN'!$M$10:$M$162</formula1>
    </dataValidation>
    <dataValidation type="list" allowBlank="1" showInputMessage="1" showErrorMessage="1" sqref="C11">
      <formula1>'Lists - data validation HIDDEN'!$AL$10:$AL$15</formula1>
    </dataValidation>
    <dataValidation type="list" allowBlank="1" showInputMessage="1" showErrorMessage="1" sqref="C13">
      <formula1>'Lists - data validation HIDDEN'!$I$10:$I$35</formula1>
    </dataValidation>
    <dataValidation type="list" allowBlank="1" showInputMessage="1" showErrorMessage="1" sqref="C15 C54 C56">
      <formula1>'Lists - data validation HIDDEN'!$A$10:$A$12</formula1>
    </dataValidation>
    <dataValidation type="list" allowBlank="1" showInputMessage="1" showErrorMessage="1" sqref="C17">
      <formula1>'Lists - data validation HIDDEN'!$AF$10:$AF$17</formula1>
    </dataValidation>
    <dataValidation type="list" allowBlank="1" showInputMessage="1" showErrorMessage="1" sqref="C62 C64 C66">
      <formula1>'Lists - data validation HIDDEN'!$C$10:$C$13</formula1>
    </dataValidation>
    <dataValidation type="list" allowBlank="1" showInputMessage="1" showErrorMessage="1" sqref="C36 C38:C47">
      <formula1>'Lists - data validation HIDDEN'!$E$10:$E$27</formula1>
    </dataValidation>
    <dataValidation type="list" allowBlank="1" showInputMessage="1" showErrorMessage="1" sqref="C30">
      <formula1>'Lists - data validation HIDDEN'!$X$10:$X$23</formula1>
    </dataValidation>
  </dataValidations>
  <pageMargins left="0.59055118110236215" right="0.59055118110236215" top="0.59055118110236215" bottom="0.59055118110236215" header="0.31496062992125984" footer="0.31496062992125984"/>
  <pageSetup paperSize="9" scale="70" fitToHeight="0" orientation="portrait"/>
  <headerFooter scaleWithDoc="1" alignWithMargins="0" differentFirst="0" differentOddEven="0"/>
  <drawing r:id="rId2"/>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dimension ref="A1:FX18"/>
  <sheetViews>
    <sheetView topLeftCell="EJ1" zoomScale="55" view="normal" workbookViewId="0">
      <selection pane="topLeft" activeCell="EX37" sqref="EX37"/>
    </sheetView>
  </sheetViews>
  <sheetFormatPr defaultRowHeight="15"/>
  <cols>
    <col min="81" max="81" width="8.8828125" style="76" customWidth="1"/>
    <col min="113" max="113" width="10.5546875" customWidth="1"/>
  </cols>
  <sheetData>
    <row r="1" spans="1:180" ht="50.25" customHeight="1">
      <c r="A1" s="24" t="s">
        <v>320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5" t="s">
        <v>321</v>
      </c>
      <c r="BO1" s="25"/>
      <c r="BP1" s="25"/>
      <c r="BQ1" s="25"/>
      <c r="BR1" s="25"/>
      <c r="BS1" s="25"/>
      <c r="BT1" s="25"/>
      <c r="BU1" s="25"/>
      <c r="BV1" s="25"/>
      <c r="BW1" s="25"/>
      <c r="BX1" s="25"/>
      <c r="BY1" s="25"/>
      <c r="BZ1" s="25"/>
      <c r="CA1" s="25"/>
      <c r="CB1" s="25"/>
      <c r="CC1" s="73"/>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6" t="s">
        <v>322</v>
      </c>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row>
    <row r="2" spans="1:180" ht="54" customHeight="1">
      <c r="A2" s="27" t="s">
        <v>293</v>
      </c>
      <c r="B2" s="27"/>
      <c r="C2" s="27"/>
      <c r="D2" s="27"/>
      <c r="E2" s="27"/>
      <c r="F2" s="27"/>
      <c r="G2" s="27"/>
      <c r="H2" s="27"/>
      <c r="I2" s="27"/>
      <c r="J2" s="27"/>
      <c r="K2" s="27"/>
      <c r="L2" s="27"/>
      <c r="M2" s="27"/>
      <c r="N2" s="27"/>
      <c r="O2" s="27"/>
      <c r="P2" s="28" t="s">
        <v>299</v>
      </c>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9" t="s">
        <v>308</v>
      </c>
      <c r="AX2" s="29"/>
      <c r="AY2" s="29"/>
      <c r="AZ2" s="29"/>
      <c r="BA2" s="29"/>
      <c r="BB2" s="29"/>
      <c r="BC2" s="29"/>
      <c r="BD2" s="29"/>
      <c r="BE2" s="29"/>
      <c r="BF2" s="29"/>
      <c r="BG2" s="70" t="s">
        <v>309</v>
      </c>
      <c r="BH2" s="70"/>
      <c r="BI2" s="70"/>
      <c r="BJ2" s="70"/>
      <c r="BK2" s="70"/>
      <c r="BL2" s="70"/>
      <c r="BM2" s="70"/>
      <c r="BN2" s="30"/>
      <c r="BO2" s="30"/>
      <c r="BP2" s="30"/>
      <c r="BQ2" s="30"/>
      <c r="BR2" s="30"/>
      <c r="BS2" s="30"/>
      <c r="BT2" s="30"/>
      <c r="BU2" s="30"/>
      <c r="BV2" s="30"/>
      <c r="BW2" s="30"/>
      <c r="BX2" s="30"/>
      <c r="BY2" s="30"/>
      <c r="BZ2" s="30"/>
      <c r="CA2" s="30"/>
      <c r="CB2" s="30"/>
      <c r="CC2" s="74"/>
      <c r="CD2" s="30"/>
      <c r="CE2" s="30"/>
      <c r="CF2" s="30"/>
      <c r="CG2" s="30"/>
      <c r="CH2" s="30"/>
      <c r="CI2" s="30"/>
      <c r="CJ2" s="30"/>
      <c r="CK2" s="30"/>
      <c r="CL2" s="30"/>
      <c r="CM2" s="30"/>
      <c r="CN2" s="30"/>
      <c r="CO2" s="30"/>
      <c r="CP2" s="30"/>
      <c r="CQ2" s="30"/>
      <c r="CR2" s="30"/>
      <c r="CS2" s="30"/>
      <c r="CT2" s="30"/>
      <c r="CU2" s="30"/>
      <c r="CV2" s="30"/>
      <c r="CW2" s="30"/>
      <c r="CX2" s="30"/>
      <c r="CY2" s="70" t="s">
        <v>326</v>
      </c>
      <c r="CZ2" s="70"/>
      <c r="DA2" s="70"/>
      <c r="DB2" s="70"/>
      <c r="DC2" s="70"/>
      <c r="DD2" s="31" t="s">
        <v>323</v>
      </c>
      <c r="DE2" s="31"/>
      <c r="DF2" s="31"/>
      <c r="DG2" s="31"/>
      <c r="DH2" s="31"/>
      <c r="DI2" s="32" t="s">
        <v>165</v>
      </c>
      <c r="DJ2" s="32"/>
      <c r="DK2" s="32"/>
      <c r="DL2" s="32"/>
      <c r="DM2" s="32"/>
      <c r="DN2" s="32"/>
      <c r="DO2" s="32"/>
      <c r="DP2" s="32"/>
      <c r="DQ2" s="32"/>
      <c r="DR2" s="32"/>
      <c r="DS2" s="32"/>
      <c r="DT2" s="32"/>
      <c r="DU2" s="32"/>
      <c r="DV2" s="32"/>
      <c r="DW2" s="32"/>
      <c r="DX2" s="32"/>
      <c r="DY2" s="32"/>
      <c r="DZ2" s="32"/>
      <c r="EA2" s="32"/>
      <c r="EB2" s="32"/>
      <c r="EC2" s="32"/>
      <c r="ED2" s="33" t="s">
        <v>167</v>
      </c>
      <c r="EE2" s="33"/>
      <c r="EF2" s="33"/>
      <c r="EG2" s="33"/>
      <c r="EH2" s="33"/>
      <c r="EI2" s="33"/>
      <c r="EJ2" s="33"/>
      <c r="EK2" s="33"/>
      <c r="EL2" s="33"/>
      <c r="EM2" s="33"/>
      <c r="EN2" s="33"/>
      <c r="EO2" s="33"/>
      <c r="EP2" s="33"/>
      <c r="EQ2" s="33"/>
      <c r="ER2" s="33"/>
      <c r="ES2" s="33"/>
      <c r="ET2" s="33"/>
      <c r="EU2" s="33"/>
      <c r="EV2" s="33"/>
      <c r="EW2" s="33"/>
      <c r="EX2" s="33"/>
      <c r="EY2" s="27" t="s">
        <v>168</v>
      </c>
      <c r="EZ2" s="27"/>
      <c r="FA2" s="27"/>
      <c r="FB2" s="27"/>
      <c r="FC2" s="27"/>
      <c r="FD2" s="27"/>
      <c r="FE2" s="27"/>
      <c r="FF2" s="27"/>
      <c r="FG2" s="27"/>
      <c r="FH2" s="27"/>
      <c r="FI2" s="27"/>
      <c r="FJ2" s="27"/>
      <c r="FK2" s="27"/>
      <c r="FL2" s="27"/>
      <c r="FM2" s="27"/>
      <c r="FN2" s="27"/>
      <c r="FO2" s="27"/>
      <c r="FP2" s="27"/>
      <c r="FQ2" s="27"/>
      <c r="FR2" s="27"/>
      <c r="FS2" s="27"/>
      <c r="FT2" s="29" t="s">
        <v>169</v>
      </c>
      <c r="FU2" s="29"/>
      <c r="FV2" s="29"/>
      <c r="FW2" s="29"/>
      <c r="FX2" s="29"/>
    </row>
    <row r="3" spans="1:180">
      <c r="A3" s="51">
        <v>1</v>
      </c>
      <c r="B3" s="34">
        <v>2</v>
      </c>
      <c r="C3" s="51">
        <v>3</v>
      </c>
      <c r="D3" s="34">
        <v>4</v>
      </c>
      <c r="E3" s="51">
        <v>5</v>
      </c>
      <c r="F3" s="34">
        <v>6</v>
      </c>
      <c r="G3" s="51">
        <v>7</v>
      </c>
      <c r="H3" s="34">
        <v>8</v>
      </c>
      <c r="I3" s="51">
        <v>9</v>
      </c>
      <c r="J3" s="34">
        <v>10</v>
      </c>
      <c r="K3" s="51">
        <v>11</v>
      </c>
      <c r="L3" s="51">
        <v>12</v>
      </c>
      <c r="M3" s="51">
        <v>13</v>
      </c>
      <c r="N3" s="51">
        <v>14</v>
      </c>
      <c r="O3" s="51">
        <v>15</v>
      </c>
      <c r="P3" s="51">
        <v>16</v>
      </c>
      <c r="Q3" s="51">
        <v>17</v>
      </c>
      <c r="R3" s="51">
        <v>18</v>
      </c>
      <c r="S3" s="51">
        <v>19</v>
      </c>
      <c r="T3" s="51">
        <v>20</v>
      </c>
      <c r="U3" s="51">
        <v>21</v>
      </c>
      <c r="V3" s="51">
        <v>22</v>
      </c>
      <c r="W3" s="51">
        <v>23</v>
      </c>
      <c r="X3" s="51">
        <v>24</v>
      </c>
      <c r="Y3" s="51">
        <v>25</v>
      </c>
      <c r="Z3" s="51">
        <v>26</v>
      </c>
      <c r="AA3" s="51">
        <v>27</v>
      </c>
      <c r="AB3" s="51">
        <v>28</v>
      </c>
      <c r="AC3" s="51">
        <v>29</v>
      </c>
      <c r="AD3" s="51">
        <v>30</v>
      </c>
      <c r="AE3" s="51">
        <v>31</v>
      </c>
      <c r="AF3" s="51">
        <v>32</v>
      </c>
      <c r="AG3" s="51">
        <v>33</v>
      </c>
      <c r="AH3" s="51">
        <v>34</v>
      </c>
      <c r="AI3" s="51">
        <v>35</v>
      </c>
      <c r="AJ3" s="51">
        <v>36</v>
      </c>
      <c r="AK3" s="51">
        <v>37</v>
      </c>
      <c r="AL3" s="51">
        <v>38</v>
      </c>
      <c r="AM3" s="51">
        <v>39</v>
      </c>
      <c r="AN3" s="51">
        <v>40</v>
      </c>
      <c r="AO3" s="51">
        <v>41</v>
      </c>
      <c r="AP3" s="51">
        <v>42</v>
      </c>
      <c r="AQ3" s="51">
        <v>43</v>
      </c>
      <c r="AR3" s="51">
        <v>44</v>
      </c>
      <c r="AS3" s="51">
        <v>45</v>
      </c>
      <c r="AT3" s="51">
        <v>46</v>
      </c>
      <c r="AU3" s="51">
        <v>47</v>
      </c>
      <c r="AV3" s="51">
        <v>48</v>
      </c>
      <c r="AW3" s="51">
        <v>49</v>
      </c>
      <c r="AX3" s="51">
        <v>50</v>
      </c>
      <c r="AY3" s="51">
        <v>51</v>
      </c>
      <c r="AZ3" s="51">
        <v>52</v>
      </c>
      <c r="BA3" s="51">
        <v>53</v>
      </c>
      <c r="BB3" s="51">
        <v>54</v>
      </c>
      <c r="BC3" s="51">
        <v>55</v>
      </c>
      <c r="BD3" s="51">
        <v>56</v>
      </c>
      <c r="BE3" s="51">
        <v>57</v>
      </c>
      <c r="BF3" s="51">
        <v>58</v>
      </c>
      <c r="BG3" s="51">
        <v>59</v>
      </c>
      <c r="BH3" s="51">
        <v>60</v>
      </c>
      <c r="BI3" s="51">
        <v>61</v>
      </c>
      <c r="BJ3" s="51">
        <v>62</v>
      </c>
      <c r="BK3" s="51">
        <v>63</v>
      </c>
      <c r="BL3" s="51">
        <v>64</v>
      </c>
      <c r="BM3" s="51">
        <v>65</v>
      </c>
      <c r="BN3" s="51">
        <v>66</v>
      </c>
      <c r="BO3" s="51">
        <v>67</v>
      </c>
      <c r="BP3" s="51">
        <v>68</v>
      </c>
      <c r="BQ3" s="51">
        <v>69</v>
      </c>
      <c r="BR3" s="51">
        <v>70</v>
      </c>
      <c r="BS3" s="51">
        <v>71</v>
      </c>
      <c r="BT3" s="51">
        <v>72</v>
      </c>
      <c r="BU3" s="51">
        <v>73</v>
      </c>
      <c r="BV3" s="51">
        <v>74</v>
      </c>
      <c r="BW3" s="51">
        <v>75</v>
      </c>
      <c r="BX3" s="51">
        <v>76</v>
      </c>
      <c r="BY3" s="51">
        <v>77</v>
      </c>
      <c r="BZ3" s="51">
        <v>78</v>
      </c>
      <c r="CA3" s="51">
        <v>79</v>
      </c>
      <c r="CB3" s="51">
        <v>80</v>
      </c>
      <c r="CC3" s="51">
        <v>81</v>
      </c>
      <c r="CD3" s="51">
        <v>82</v>
      </c>
      <c r="CE3" s="51">
        <v>83</v>
      </c>
      <c r="CF3" s="51">
        <v>84</v>
      </c>
      <c r="CG3" s="51">
        <v>85</v>
      </c>
      <c r="CH3" s="51">
        <v>86</v>
      </c>
      <c r="CI3" s="51">
        <v>87</v>
      </c>
      <c r="CJ3" s="51">
        <v>88</v>
      </c>
      <c r="CK3" s="51">
        <v>89</v>
      </c>
      <c r="CL3" s="51">
        <v>90</v>
      </c>
      <c r="CM3" s="51">
        <v>91</v>
      </c>
      <c r="CN3" s="51">
        <v>92</v>
      </c>
      <c r="CO3" s="51">
        <v>93</v>
      </c>
      <c r="CP3" s="51">
        <v>94</v>
      </c>
      <c r="CQ3" s="51">
        <v>95</v>
      </c>
      <c r="CR3" s="51">
        <v>96</v>
      </c>
      <c r="CS3" s="51">
        <v>97</v>
      </c>
      <c r="CT3" s="51">
        <v>98</v>
      </c>
      <c r="CU3" s="51">
        <v>99</v>
      </c>
      <c r="CV3" s="51">
        <v>100</v>
      </c>
      <c r="CW3" s="51">
        <v>101</v>
      </c>
      <c r="CX3" s="51">
        <v>102</v>
      </c>
      <c r="CY3" s="51">
        <v>103</v>
      </c>
      <c r="CZ3" s="51">
        <v>104</v>
      </c>
      <c r="DA3" s="51">
        <v>105</v>
      </c>
      <c r="DB3" s="51">
        <v>106</v>
      </c>
      <c r="DC3" s="51">
        <v>107</v>
      </c>
      <c r="DD3" s="51">
        <v>108</v>
      </c>
      <c r="DE3" s="51">
        <v>109</v>
      </c>
      <c r="DF3" s="51">
        <v>110</v>
      </c>
      <c r="DG3" s="51">
        <v>111</v>
      </c>
      <c r="DH3" s="51">
        <v>112</v>
      </c>
      <c r="DI3" s="51">
        <v>113</v>
      </c>
      <c r="DJ3" s="51">
        <v>114</v>
      </c>
      <c r="DK3" s="51">
        <v>115</v>
      </c>
      <c r="DL3" s="51">
        <v>116</v>
      </c>
      <c r="DM3" s="51">
        <v>117</v>
      </c>
      <c r="DN3" s="51">
        <v>118</v>
      </c>
      <c r="DO3" s="51">
        <v>119</v>
      </c>
      <c r="DP3" s="51">
        <v>120</v>
      </c>
      <c r="DQ3" s="51">
        <v>121</v>
      </c>
      <c r="DR3" s="51">
        <v>122</v>
      </c>
      <c r="DS3" s="51">
        <v>123</v>
      </c>
      <c r="DT3" s="51">
        <v>124</v>
      </c>
      <c r="DU3" s="51">
        <v>125</v>
      </c>
      <c r="DV3" s="51">
        <v>126</v>
      </c>
      <c r="DW3" s="51">
        <v>127</v>
      </c>
      <c r="DX3" s="51">
        <v>128</v>
      </c>
      <c r="DY3" s="51">
        <v>129</v>
      </c>
      <c r="DZ3" s="51">
        <v>130</v>
      </c>
      <c r="EA3" s="51">
        <v>131</v>
      </c>
      <c r="EB3" s="51">
        <v>132</v>
      </c>
      <c r="EC3" s="51">
        <v>133</v>
      </c>
      <c r="ED3" s="51">
        <v>134</v>
      </c>
      <c r="EE3" s="51">
        <v>135</v>
      </c>
      <c r="EF3" s="51">
        <v>136</v>
      </c>
      <c r="EG3" s="51">
        <v>137</v>
      </c>
      <c r="EH3" s="51">
        <v>138</v>
      </c>
      <c r="EI3" s="51">
        <v>139</v>
      </c>
      <c r="EJ3" s="51">
        <v>140</v>
      </c>
      <c r="EK3" s="51">
        <v>141</v>
      </c>
      <c r="EL3" s="51">
        <v>142</v>
      </c>
      <c r="EM3" s="51">
        <v>143</v>
      </c>
      <c r="EN3" s="51">
        <v>144</v>
      </c>
      <c r="EO3" s="51">
        <v>145</v>
      </c>
      <c r="EP3" s="51">
        <v>146</v>
      </c>
      <c r="EQ3" s="51">
        <v>147</v>
      </c>
      <c r="ER3" s="51">
        <v>148</v>
      </c>
      <c r="ES3" s="51">
        <v>149</v>
      </c>
      <c r="ET3" s="51">
        <v>150</v>
      </c>
      <c r="EU3" s="51">
        <v>151</v>
      </c>
      <c r="EV3" s="51">
        <v>152</v>
      </c>
      <c r="EW3" s="51">
        <v>153</v>
      </c>
      <c r="EX3" s="51">
        <v>154</v>
      </c>
      <c r="EY3" s="51">
        <v>155</v>
      </c>
      <c r="EZ3" s="51">
        <v>156</v>
      </c>
      <c r="FA3" s="51">
        <v>157</v>
      </c>
      <c r="FB3" s="51">
        <v>158</v>
      </c>
      <c r="FC3" s="51">
        <v>159</v>
      </c>
      <c r="FD3" s="51">
        <v>160</v>
      </c>
      <c r="FE3" s="51">
        <v>161</v>
      </c>
      <c r="FF3" s="51">
        <v>162</v>
      </c>
      <c r="FG3" s="51">
        <v>163</v>
      </c>
      <c r="FH3" s="51">
        <v>164</v>
      </c>
      <c r="FI3" s="51">
        <v>165</v>
      </c>
      <c r="FJ3" s="51">
        <v>166</v>
      </c>
      <c r="FK3" s="51">
        <v>167</v>
      </c>
      <c r="FL3" s="51">
        <v>168</v>
      </c>
      <c r="FM3" s="51">
        <v>169</v>
      </c>
      <c r="FN3" s="51">
        <v>170</v>
      </c>
      <c r="FO3" s="51">
        <v>171</v>
      </c>
      <c r="FP3" s="51">
        <v>172</v>
      </c>
      <c r="FQ3" s="51">
        <v>173</v>
      </c>
      <c r="FR3" s="51">
        <v>174</v>
      </c>
      <c r="FS3" s="51">
        <v>175</v>
      </c>
      <c r="FT3" s="51">
        <v>176</v>
      </c>
      <c r="FU3" s="51">
        <v>177</v>
      </c>
      <c r="FV3" s="51">
        <v>178</v>
      </c>
      <c r="FW3" s="51">
        <v>179</v>
      </c>
      <c r="FX3" s="51">
        <v>180</v>
      </c>
    </row>
    <row r="4" spans="1:180" ht="238.5" customHeight="1">
      <c r="A4" s="52" t="str">
        <f>'A. Applicant details'!B14</f>
        <v>Have you pre-registered your application? </v>
      </c>
      <c r="B4" s="50" t="str">
        <f>'A. Applicant details'!B16</f>
        <v>Name of proposed school:</v>
      </c>
      <c r="C4" s="35" t="e">
        <f>'A. Applicant details'!#REF!</f>
        <v>#REF!</v>
      </c>
      <c r="D4" s="35" t="str">
        <f>'A. Applicant details'!B17</f>
        <v>Are you an existing school provider who wishes to replicate your strong education provision of the same phase and type?  </v>
      </c>
      <c r="E4" s="35" t="e">
        <f>'A. Applicant details'!#REF!</f>
        <v>#REF!</v>
      </c>
      <c r="F4" s="35" t="str">
        <f>'A. Applicant details'!B20</f>
        <v>Name of lead applicant:</v>
      </c>
      <c r="G4" s="35" t="str">
        <f>'A. Applicant details'!B22</f>
        <v>Address of lead applicant:</v>
      </c>
      <c r="H4" s="35" t="str">
        <f>'A. Applicant details'!B24</f>
        <v>Email address of lead applicant:</v>
      </c>
      <c r="I4" s="35" t="str">
        <f>'A. Applicant details'!B26</f>
        <v>Telephone number of lead applicant:</v>
      </c>
      <c r="J4" s="35" t="str">
        <f>'A. Applicant details'!B28</f>
        <v>How you would describe your group?</v>
      </c>
      <c r="K4" s="35" t="str">
        <f>'A. Applicant details'!B30</f>
        <v>If 'Something else' please describe your group:</v>
      </c>
      <c r="L4" s="35" t="e">
        <f>'A. Applicant details'!#REF!</f>
        <v>#REF!</v>
      </c>
      <c r="M4" s="35" t="e">
        <f>'A. Applicant details'!#REF!</f>
        <v>#REF!</v>
      </c>
      <c r="N4" s="35" t="e">
        <f>'A. Applicant details'!#REF!</f>
        <v>#REF!</v>
      </c>
      <c r="O4" s="35" t="e">
        <f>'A. Applicant details'!#REF!</f>
        <v>#REF!</v>
      </c>
      <c r="P4" s="35" t="str">
        <f>'A. Applicant details'!B36</f>
        <v>Have you established your trust in accordance with the DfE model articles of association?</v>
      </c>
      <c r="Q4" s="35" t="str">
        <f>'A. Applicant details'!B38</f>
        <v>Company name:</v>
      </c>
      <c r="R4" s="35" t="str">
        <f>'A. Applicant details'!B40</f>
        <v>Company address:</v>
      </c>
      <c r="S4" s="35" t="str">
        <f>'A. Applicant details'!B42</f>
        <v>Company registration number:</v>
      </c>
      <c r="T4" s="35" t="str">
        <f>'A. Applicant details'!B44</f>
        <v>Date when company was incorporated:</v>
      </c>
      <c r="U4" s="35" t="str">
        <f>'A. Applicant details'!B46</f>
        <v>Please provide the total number of company members (must be a minimum of 3):</v>
      </c>
      <c r="V4" s="71" t="s">
        <v>403</v>
      </c>
      <c r="W4" s="71" t="s">
        <v>404</v>
      </c>
      <c r="X4" s="71" t="s">
        <v>405</v>
      </c>
      <c r="Y4" s="71" t="s">
        <v>406</v>
      </c>
      <c r="Z4" s="71" t="s">
        <v>407</v>
      </c>
      <c r="AA4" s="71" t="s">
        <v>408</v>
      </c>
      <c r="AB4" s="71" t="s">
        <v>409</v>
      </c>
      <c r="AC4" s="71" t="s">
        <v>410</v>
      </c>
      <c r="AD4" s="71" t="s">
        <v>411</v>
      </c>
      <c r="AE4" s="71" t="s">
        <v>412</v>
      </c>
      <c r="AF4" s="35" t="str">
        <f>'A. Applicant details'!B59</f>
        <v>Please provide the total number of trustees (directors):</v>
      </c>
      <c r="AG4" s="71" t="s">
        <v>413</v>
      </c>
      <c r="AH4" s="71" t="s">
        <v>414</v>
      </c>
      <c r="AI4" s="71" t="s">
        <v>415</v>
      </c>
      <c r="AJ4" s="71" t="s">
        <v>416</v>
      </c>
      <c r="AK4" s="71" t="s">
        <v>417</v>
      </c>
      <c r="AL4" s="71" t="s">
        <v>418</v>
      </c>
      <c r="AM4" s="71" t="s">
        <v>419</v>
      </c>
      <c r="AN4" s="71" t="s">
        <v>420</v>
      </c>
      <c r="AO4" s="71" t="s">
        <v>421</v>
      </c>
      <c r="AP4" s="71" t="s">
        <v>422</v>
      </c>
      <c r="AQ4" s="71" t="s">
        <v>423</v>
      </c>
      <c r="AR4" s="71" t="s">
        <v>424</v>
      </c>
      <c r="AS4" s="71" t="s">
        <v>425</v>
      </c>
      <c r="AT4" s="71" t="s">
        <v>426</v>
      </c>
      <c r="AU4" s="71" t="s">
        <v>427</v>
      </c>
      <c r="AV4" s="35" t="str">
        <f>'A. Applicant details'!B77</f>
        <v>Please provide the name of the proposed chair of the governing body, if known:</v>
      </c>
      <c r="AW4" s="35" t="str">
        <f>'A. Applicant details'!B81</f>
        <v>Is anyone connected with this application related in any way, including by marriage, to any other person within your group? This includes company members or trustees, and anyone who may work on the project if it is approved. </v>
      </c>
      <c r="AX4" s="35" t="str">
        <f>'A. Applicant details'!B83</f>
        <v>Are you an approved academy sponsor?</v>
      </c>
      <c r="AY4" s="35" t="str">
        <f>'A. Applicant details'!B85</f>
        <v>Do you already run any free schools or academies? </v>
      </c>
      <c r="AZ4" s="35" t="str">
        <f>'A. Applicant details'!B87</f>
        <v>How many existing free schools or academies are part of your multi-academy/umbrella trust?</v>
      </c>
      <c r="BA4" s="35" t="str">
        <f>'A. Applicant details'!B89</f>
        <v>If you run open free schools or have planned free schools in the pre-opening phase, please provide name(s) of school(s):</v>
      </c>
      <c r="BB4" s="35" t="str">
        <f>'A. Applicant details'!B91</f>
        <v>If you are an existing single school or provider seeking to establish a new school please provide the rating of your most recent inspection</v>
      </c>
      <c r="BC4" s="35" t="e">
        <f>'A. Applicant details'!#REF!</f>
        <v>#REF!</v>
      </c>
      <c r="BD4" s="35" t="str">
        <f>'A. Applicant details'!B94</f>
        <v>If you are an existing single school/academy seeking to establish a new school please provide your six digit reference number and a link to your most recent inspection report.</v>
      </c>
      <c r="BE4" s="35" t="str">
        <f>'A. Applicant details'!B96</f>
        <v>If you are an existing single school or provider seeking to establish a new school please provide a link to your performance data for the last 3 years: </v>
      </c>
      <c r="BF4" s="35" t="str">
        <f>'A. Applicant details'!B98</f>
        <v>Are you applying for any other LA led competitions? If so, which one?</v>
      </c>
      <c r="BG4" s="35" t="str">
        <f>'A. Applicant details'!B102</f>
        <v>Through its members, trustees or otherwise, does the company limited by guarantee have any formal or informal links (eg financial, philosophical or ideological) with any other organisations within the UK or overseas?  These may include: other free school groups; existing free schools or academies; independent schools; other institutions; charitable bodies; and/or commercial or non-commercial organisations.</v>
      </c>
      <c r="BH4" s="35" t="str">
        <f>'A. Applicant details'!B104</f>
        <v>If Yes, please provide the following information about each organisation:
• their full name; 
• their Companies House and/or Charity Commission number, and if appropriate the nature of the link; and
• the role that it is envisaged they will play in relation to the free school.
</v>
      </c>
      <c r="BI4" s="35" t="str">
        <f>'A. Applicant details'!B106</f>
        <v>Please specify any religious organisations or institutions connected to your group (local, national and international). This would include attendance at mosques, churches, gurdwaras, temples and other places of worship.  In particular, please describe in specific terms the religious affiliations of your group, including where appropriate any denomination or particular school of thought that influences your group (e.g. Pentecostalism, Reform Judaism, etc.). </v>
      </c>
      <c r="BJ4" s="35" t="str">
        <f>'A. Applicant details'!B108</f>
        <v>If any members of your group are also involved in other applications in this competition, please give the names of the other applications and state the link:</v>
      </c>
      <c r="BK4" s="35" t="str">
        <f>'A. Applicant details'!B110</f>
        <v>Have you received help and support from the New Schools Network (NSN)?</v>
      </c>
      <c r="BL4" s="35" t="str">
        <f>'A. Applicant details'!B112</f>
        <v>In addition to any support/advice from the New Schools Network, did you put together this application with support from another company or organisation?</v>
      </c>
      <c r="BM4" s="35" t="str">
        <f>'A. Applicant details'!B114</f>
        <v>If Yes, please list the name(s) of the organisation(s) and describe clearly the role they played in developing your application.  Please also describe the role (if any) you envisage for them in setting up and/or running the free school if your application is successful:</v>
      </c>
      <c r="BN4" s="35" t="str">
        <f>'B. Outline of the school'!B9</f>
        <v>Local authority name</v>
      </c>
      <c r="BO4" s="35" t="s">
        <v>153</v>
      </c>
      <c r="BP4" s="35" t="str">
        <f>'B. Outline of the school'!B11</f>
        <v>What is the proposed year of opening?</v>
      </c>
      <c r="BQ4" s="35" t="str">
        <f>'B. Outline of the school'!B13</f>
        <v>Age range:</v>
      </c>
      <c r="BR4" s="35" t="e">
        <f>'B. Outline of the school'!#REF!</f>
        <v>#REF!</v>
      </c>
      <c r="BS4" s="35" t="e">
        <f>'B. Outline of the school'!#REF!</f>
        <v>#REF!</v>
      </c>
      <c r="BT4" s="35" t="e">
        <f>'B. Outline of the school'!#REF!</f>
        <v>#REF!</v>
      </c>
      <c r="BU4" s="35" t="e">
        <f>'B. Outline of the school'!#REF!</f>
        <v>#REF!</v>
      </c>
      <c r="BV4" s="35" t="e">
        <f>'B. Outline of the school'!#REF!</f>
        <v>#REF!</v>
      </c>
      <c r="BW4" s="35" t="str">
        <f>'B. Outline of the school'!B15</f>
        <v>Do you intend your proposed school to have a faith ethos?</v>
      </c>
      <c r="BX4" s="35" t="str">
        <f>'B. Outline of the school'!B17</f>
        <v>If 'Yes', please say which faith:</v>
      </c>
      <c r="BY4" s="35" t="str">
        <f>'B. Outline of the school'!B19</f>
        <v>If you answered 'Other' to the question above or you would like to specify a particular denomination (e.g. Church of England), please specify: </v>
      </c>
      <c r="BZ4" s="35" t="e">
        <f>'B. Outline of the school'!#REF!</f>
        <v>#REF!</v>
      </c>
      <c r="CA4" s="35" t="str">
        <f>'B. Outline of the school'!B22</f>
        <v>Proposed maximum capacity of proposed  special free school for statemented/EHCP places - please use numbers only.</v>
      </c>
      <c r="CB4" s="35" t="str">
        <f>'B. Outline of the school'!B24</f>
        <v>Proposed maximum capacity of proposed  special free school for non-statemented/EHCP pupils - please use numbers only - Only where commissioned in the specification</v>
      </c>
      <c r="CC4" s="75" t="str">
        <f>'B. Outline of the school'!B26</f>
        <v>Please specify the maximum full time equivalent (FTE) for places over the full academic year. For instance a pupil attending two full days a week throughout the academic year is 0.4 FTE  - please use numbers only:</v>
      </c>
      <c r="CD4" s="35" t="str">
        <f>'B. Outline of the school'!B28</f>
        <v>Please specify the maximum full time equivalent (FTE) for  places in the first academic year - please use numbers only:</v>
      </c>
      <c r="CE4" s="35" t="str">
        <f>'B. Outline of the school'!B30</f>
        <v>Date proposed school will reach expected capacity in all year groups:</v>
      </c>
      <c r="CF4" s="35" t="str">
        <f>'B. Outline of the school'!B32</f>
        <v>Number of places that local authorities have committed to fund (FTE)</v>
      </c>
      <c r="CG4" s="35" t="str">
        <f>'B. Outline of the school'!B34</f>
        <v>Amount of top-up funding committed by local authority per FTE place</v>
      </c>
      <c r="CH4" s="35" t="str">
        <f>'B. Outline of the school'!B36</f>
        <v>Primary intake of pupils </v>
      </c>
      <c r="CI4" s="35" t="str">
        <f>'B. Outline of the school'!B38</f>
        <v>Please select other needs that the school will cater for. Please select the most important intakes first as you will be asked to give financial information about these intakes in section G3. If you have more than four different intakes please put financial information in the 'other income' section.  </v>
      </c>
      <c r="CJ4" s="35" t="s">
        <v>428</v>
      </c>
      <c r="CK4" s="35" t="s">
        <v>429</v>
      </c>
      <c r="CL4" s="35" t="s">
        <v>430</v>
      </c>
      <c r="CM4" s="35" t="s">
        <v>431</v>
      </c>
      <c r="CN4" s="35" t="s">
        <v>432</v>
      </c>
      <c r="CO4" s="35" t="s">
        <v>433</v>
      </c>
      <c r="CP4" s="35" t="s">
        <v>434</v>
      </c>
      <c r="CQ4" s="35" t="s">
        <v>435</v>
      </c>
      <c r="CR4" s="35" t="s">
        <v>436</v>
      </c>
      <c r="CS4" s="35" t="str">
        <f>'B. Outline of the school'!B49</f>
        <v>If 'Other', please give further details:</v>
      </c>
      <c r="CT4" s="35" t="e">
        <f>'B. Outline of the school'!#REF!</f>
        <v>#REF!</v>
      </c>
      <c r="CU4" s="35" t="str">
        <f>'B. Outline of the school'!B52</f>
        <v>If 'Yes', please give further details:</v>
      </c>
      <c r="CV4" s="35" t="str">
        <f>'B. Outline of the school'!B54</f>
        <v>Are you planning to contract the management of your school to another organisation?</v>
      </c>
      <c r="CW4" s="35" t="str">
        <f>'B. Outline of the school'!B56</f>
        <v>Have you already identified a principal designate? </v>
      </c>
      <c r="CX4" s="35" t="str">
        <f>'B. Outline of the school'!B58</f>
        <v>If yes please say when you propose the principal designate would start.</v>
      </c>
      <c r="CY4" s="35" t="str">
        <f>'B. Outline of the school'!B62</f>
        <v>Will you operate a non-standard school day?</v>
      </c>
      <c r="CZ4" s="35" t="str">
        <f>'B. Outline of the school'!B64</f>
        <v>Will you operate a non-standard school year?</v>
      </c>
      <c r="DA4" s="35" t="str">
        <f>'B. Outline of the school'!B66</f>
        <v>Will you adopt the national curriculum?</v>
      </c>
      <c r="DB4" s="35" t="e">
        <f>'B. Outline of the school'!#REF!</f>
        <v>#REF!</v>
      </c>
      <c r="DC4" s="35" t="str">
        <f>'B. Outline of the school'!B69</f>
        <v>Please list any other freedoms you intend to use:</v>
      </c>
      <c r="DD4" s="35" t="e">
        <f>#REF!</f>
        <v>#REF!</v>
      </c>
      <c r="DE4" s="35" t="e">
        <f>#REF!</f>
        <v>#REF!</v>
      </c>
      <c r="DF4" s="35" t="e">
        <f>#REF!</f>
        <v>#REF!</v>
      </c>
      <c r="DG4" s="35" t="e">
        <f>#REF!</f>
        <v>#REF!</v>
      </c>
      <c r="DH4" s="35" t="e">
        <f>#REF!</f>
        <v>#REF!</v>
      </c>
      <c r="DI4" s="35" t="e">
        <f>#REF!</f>
        <v>#REF!</v>
      </c>
      <c r="DJ4" s="35" t="e">
        <f>#REF!</f>
        <v>#REF!</v>
      </c>
      <c r="DK4" s="35" t="e">
        <f>#REF!</f>
        <v>#REF!</v>
      </c>
      <c r="DL4" s="35" t="e">
        <f>#REF!</f>
        <v>#REF!</v>
      </c>
      <c r="DM4" s="35" t="e">
        <f>#REF!</f>
        <v>#REF!</v>
      </c>
      <c r="DN4" s="35" t="e">
        <f>#REF!</f>
        <v>#REF!</v>
      </c>
      <c r="DO4" s="35" t="e">
        <f>#REF!</f>
        <v>#REF!</v>
      </c>
      <c r="DP4" s="35" t="e">
        <f>#REF!</f>
        <v>#REF!</v>
      </c>
      <c r="DQ4" s="35" t="e">
        <f>#REF!</f>
        <v>#REF!</v>
      </c>
      <c r="DR4" s="35" t="e">
        <f>#REF!</f>
        <v>#REF!</v>
      </c>
      <c r="DS4" s="35" t="e">
        <f>#REF!</f>
        <v>#REF!</v>
      </c>
      <c r="DT4" s="35" t="e">
        <f>#REF!</f>
        <v>#REF!</v>
      </c>
      <c r="DU4" s="35" t="e">
        <f>#REF!</f>
        <v>#REF!</v>
      </c>
      <c r="DV4" s="35" t="e">
        <f>#REF!</f>
        <v>#REF!</v>
      </c>
      <c r="DW4" s="35" t="e">
        <f>#REF!</f>
        <v>#REF!</v>
      </c>
      <c r="DX4" s="35" t="e">
        <f>#REF!</f>
        <v>#REF!</v>
      </c>
      <c r="DY4" s="35" t="e">
        <f>#REF!</f>
        <v>#REF!</v>
      </c>
      <c r="DZ4" s="35" t="e">
        <f>#REF!</f>
        <v>#REF!</v>
      </c>
      <c r="EA4" s="35" t="e">
        <f>#REF!</f>
        <v>#REF!</v>
      </c>
      <c r="EB4" s="35" t="e">
        <f>#REF!</f>
        <v>#REF!</v>
      </c>
      <c r="EC4" s="35" t="e">
        <f>#REF!</f>
        <v>#REF!</v>
      </c>
      <c r="ED4" s="35" t="e">
        <f>#REF!</f>
        <v>#REF!</v>
      </c>
      <c r="EE4" s="35" t="e">
        <f>#REF!</f>
        <v>#REF!</v>
      </c>
      <c r="EF4" s="35" t="e">
        <f>#REF!</f>
        <v>#REF!</v>
      </c>
      <c r="EG4" s="35" t="e">
        <f>#REF!</f>
        <v>#REF!</v>
      </c>
      <c r="EH4" s="35" t="e">
        <f>#REF!</f>
        <v>#REF!</v>
      </c>
      <c r="EI4" s="35" t="e">
        <f>#REF!</f>
        <v>#REF!</v>
      </c>
      <c r="EJ4" s="35" t="e">
        <f>#REF!</f>
        <v>#REF!</v>
      </c>
      <c r="EK4" s="35" t="e">
        <f>#REF!</f>
        <v>#REF!</v>
      </c>
      <c r="EL4" s="35" t="e">
        <f>#REF!</f>
        <v>#REF!</v>
      </c>
      <c r="EM4" s="35" t="e">
        <f>#REF!</f>
        <v>#REF!</v>
      </c>
      <c r="EN4" s="35" t="e">
        <f>#REF!</f>
        <v>#REF!</v>
      </c>
      <c r="EO4" s="35" t="e">
        <f>#REF!</f>
        <v>#REF!</v>
      </c>
      <c r="EP4" s="35" t="e">
        <f>#REF!</f>
        <v>#REF!</v>
      </c>
      <c r="EQ4" s="35" t="e">
        <f>#REF!</f>
        <v>#REF!</v>
      </c>
      <c r="ER4" s="35" t="e">
        <f>#REF!</f>
        <v>#REF!</v>
      </c>
      <c r="ES4" s="35" t="e">
        <f>#REF!</f>
        <v>#REF!</v>
      </c>
      <c r="ET4" s="35" t="e">
        <f>#REF!</f>
        <v>#REF!</v>
      </c>
      <c r="EU4" s="35" t="e">
        <f>#REF!</f>
        <v>#REF!</v>
      </c>
      <c r="EV4" s="35" t="e">
        <f>#REF!</f>
        <v>#REF!</v>
      </c>
      <c r="EW4" s="35" t="e">
        <f>#REF!</f>
        <v>#REF!</v>
      </c>
      <c r="EX4" s="35" t="e">
        <f>#REF!</f>
        <v>#REF!</v>
      </c>
      <c r="EY4" s="35" t="e">
        <f>#REF!</f>
        <v>#REF!</v>
      </c>
      <c r="EZ4" s="35" t="e">
        <f>#REF!</f>
        <v>#REF!</v>
      </c>
      <c r="FA4" s="35" t="e">
        <f>#REF!</f>
        <v>#REF!</v>
      </c>
      <c r="FB4" s="35" t="e">
        <f>#REF!</f>
        <v>#REF!</v>
      </c>
      <c r="FC4" s="35" t="e">
        <f>#REF!</f>
        <v>#REF!</v>
      </c>
      <c r="FD4" s="35" t="e">
        <f>#REF!</f>
        <v>#REF!</v>
      </c>
      <c r="FE4" s="35" t="e">
        <f>#REF!</f>
        <v>#REF!</v>
      </c>
      <c r="FF4" s="35" t="e">
        <f>#REF!</f>
        <v>#REF!</v>
      </c>
      <c r="FG4" s="35" t="e">
        <f>#REF!</f>
        <v>#REF!</v>
      </c>
      <c r="FH4" s="35" t="e">
        <f>#REF!</f>
        <v>#REF!</v>
      </c>
      <c r="FI4" s="35" t="e">
        <f>#REF!</f>
        <v>#REF!</v>
      </c>
      <c r="FJ4" s="35" t="e">
        <f>#REF!</f>
        <v>#REF!</v>
      </c>
      <c r="FK4" s="35" t="e">
        <f>#REF!</f>
        <v>#REF!</v>
      </c>
      <c r="FL4" s="35" t="e">
        <f>#REF!</f>
        <v>#REF!</v>
      </c>
      <c r="FM4" s="35" t="e">
        <f>#REF!</f>
        <v>#REF!</v>
      </c>
      <c r="FN4" s="35" t="e">
        <f>#REF!</f>
        <v>#REF!</v>
      </c>
      <c r="FO4" s="35" t="e">
        <f>#REF!</f>
        <v>#REF!</v>
      </c>
      <c r="FP4" s="35" t="e">
        <f>#REF!</f>
        <v>#REF!</v>
      </c>
      <c r="FQ4" s="35" t="e">
        <f>#REF!</f>
        <v>#REF!</v>
      </c>
      <c r="FR4" s="35" t="e">
        <f>#REF!</f>
        <v>#REF!</v>
      </c>
      <c r="FS4" s="35" t="e">
        <f>#REF!</f>
        <v>#REF!</v>
      </c>
      <c r="FT4" s="35" t="e">
        <f>#REF!</f>
        <v>#REF!</v>
      </c>
      <c r="FU4" s="35" t="e">
        <f>#REF!</f>
        <v>#REF!</v>
      </c>
      <c r="FV4" s="35" t="e">
        <f>#REF!</f>
        <v>#REF!</v>
      </c>
      <c r="FW4" s="35" t="e">
        <f>#REF!</f>
        <v>#REF!</v>
      </c>
      <c r="FX4" s="35" t="e">
        <f>#REF!</f>
        <v>#REF!</v>
      </c>
    </row>
    <row r="5" spans="1:180" ht="131.25" customHeight="1">
      <c r="A5" s="72" t="str">
        <f>'A. Applicant details'!C14</f>
        <v>Please select</v>
      </c>
      <c r="B5" s="35">
        <f>'A. Applicant details'!C16</f>
        <v>0</v>
      </c>
      <c r="C5" s="35" t="e">
        <f>'A. Applicant details'!#REF!</f>
        <v>#REF!</v>
      </c>
      <c r="D5" s="35" t="str">
        <f>'A. Applicant details'!C17</f>
        <v>Please select</v>
      </c>
      <c r="E5" s="35" t="e">
        <f>'A. Applicant details'!#REF!</f>
        <v>#REF!</v>
      </c>
      <c r="F5" s="35">
        <f>'A. Applicant details'!C20</f>
        <v>0</v>
      </c>
      <c r="G5" s="35">
        <f>'A. Applicant details'!C22</f>
        <v>0</v>
      </c>
      <c r="H5" s="35">
        <f>'A. Applicant details'!C24</f>
        <v>0</v>
      </c>
      <c r="I5" s="35">
        <f>'A. Applicant details'!C26</f>
        <v>0</v>
      </c>
      <c r="J5" s="35" t="str">
        <f>'A. Applicant details'!C28</f>
        <v>Please select</v>
      </c>
      <c r="K5" s="35">
        <f>'A. Applicant details'!C30</f>
        <v>0</v>
      </c>
      <c r="L5" s="35" t="e">
        <f>'A. Applicant details'!#REF!</f>
        <v>#REF!</v>
      </c>
      <c r="M5" s="35" t="e">
        <f>'A. Applicant details'!#REF!</f>
        <v>#REF!</v>
      </c>
      <c r="N5" s="35" t="e">
        <f>'A. Applicant details'!#REF!</f>
        <v>#REF!</v>
      </c>
      <c r="O5" s="35" t="e">
        <f>'A. Applicant details'!#REF!</f>
        <v>#REF!</v>
      </c>
      <c r="P5" s="35" t="str">
        <f>'A. Applicant details'!C36</f>
        <v>Please select</v>
      </c>
      <c r="Q5" s="35">
        <f>'A. Applicant details'!C38</f>
        <v>0</v>
      </c>
      <c r="R5" s="35">
        <f>'A. Applicant details'!C40</f>
        <v>0</v>
      </c>
      <c r="S5" s="35">
        <f>'A. Applicant details'!C42</f>
        <v>0</v>
      </c>
      <c r="T5" s="35">
        <f>'A. Applicant details'!C44</f>
        <v>0</v>
      </c>
      <c r="U5" s="35" t="str">
        <f>'A. Applicant details'!C46</f>
        <v>Please select</v>
      </c>
      <c r="V5" s="35">
        <f>'A. Applicant details'!C48</f>
        <v>0</v>
      </c>
      <c r="W5" s="35">
        <f>'A. Applicant details'!C49</f>
        <v>0</v>
      </c>
      <c r="X5" s="35">
        <f>'A. Applicant details'!C50</f>
        <v>0</v>
      </c>
      <c r="Y5" s="35">
        <f>'A. Applicant details'!C51</f>
        <v>0</v>
      </c>
      <c r="Z5" s="35">
        <f>'A. Applicant details'!C52</f>
        <v>0</v>
      </c>
      <c r="AA5" s="35">
        <f>'A. Applicant details'!C53</f>
        <v>0</v>
      </c>
      <c r="AB5" s="35">
        <f>'A. Applicant details'!C54</f>
        <v>0</v>
      </c>
      <c r="AC5" s="35">
        <f>'A. Applicant details'!C55</f>
        <v>0</v>
      </c>
      <c r="AD5" s="35">
        <f>'A. Applicant details'!C56</f>
        <v>0</v>
      </c>
      <c r="AE5" s="35">
        <f>'A. Applicant details'!C57</f>
        <v>0</v>
      </c>
      <c r="AF5" s="35" t="str">
        <f>'A. Applicant details'!C59</f>
        <v>Please select</v>
      </c>
      <c r="AG5" s="35">
        <f>'A. Applicant details'!C61</f>
        <v>0</v>
      </c>
      <c r="AH5" s="35">
        <f>'A. Applicant details'!C62</f>
        <v>0</v>
      </c>
      <c r="AI5" s="35">
        <f>'A. Applicant details'!C63</f>
        <v>0</v>
      </c>
      <c r="AJ5" s="35">
        <f>'A. Applicant details'!C64</f>
        <v>0</v>
      </c>
      <c r="AK5" s="35">
        <f>'A. Applicant details'!C65</f>
        <v>0</v>
      </c>
      <c r="AL5" s="35">
        <f>'A. Applicant details'!C66</f>
        <v>0</v>
      </c>
      <c r="AM5" s="35">
        <f>'A. Applicant details'!C67</f>
        <v>0</v>
      </c>
      <c r="AN5" s="35">
        <f>'A. Applicant details'!C68</f>
        <v>0</v>
      </c>
      <c r="AO5" s="35">
        <f>'A. Applicant details'!C69</f>
        <v>0</v>
      </c>
      <c r="AP5" s="35">
        <f>'A. Applicant details'!C70</f>
        <v>0</v>
      </c>
      <c r="AQ5" s="35">
        <f>'A. Applicant details'!C71</f>
        <v>0</v>
      </c>
      <c r="AR5" s="35">
        <f>'A. Applicant details'!C72</f>
        <v>0</v>
      </c>
      <c r="AS5" s="35">
        <f>'A. Applicant details'!C73</f>
        <v>0</v>
      </c>
      <c r="AT5" s="35">
        <f>'A. Applicant details'!C74</f>
        <v>0</v>
      </c>
      <c r="AU5" s="35">
        <f>'A. Applicant details'!C75</f>
        <v>0</v>
      </c>
      <c r="AV5" s="35">
        <f>'A. Applicant details'!C77</f>
        <v>0</v>
      </c>
      <c r="AW5" s="35" t="str">
        <f>'A. Applicant details'!C81</f>
        <v>Yes or No.  If yes, please provide details.</v>
      </c>
      <c r="AX5" s="35" t="str">
        <f>'A. Applicant details'!C83</f>
        <v>If yes, please state the sponsor name here, or answer no to this question.</v>
      </c>
      <c r="AY5" s="35" t="str">
        <f>'A. Applicant details'!C85</f>
        <v>Please select</v>
      </c>
      <c r="AZ5" s="35" t="str">
        <f>'A. Applicant details'!C87</f>
        <v>Please select</v>
      </c>
      <c r="BA5" s="35">
        <f>'A. Applicant details'!C89</f>
        <v>0</v>
      </c>
      <c r="BB5" s="35" t="str">
        <f>'A. Applicant details'!C91</f>
        <v>Please select</v>
      </c>
      <c r="BC5" s="35" t="e">
        <f>'A. Applicant details'!#REF!</f>
        <v>#REF!</v>
      </c>
      <c r="BD5" s="35">
        <f>'A. Applicant details'!C94</f>
        <v>0</v>
      </c>
      <c r="BE5" s="35">
        <f>'A. Applicant details'!C96</f>
        <v>0</v>
      </c>
      <c r="BF5" s="35">
        <f>'A. Applicant details'!C98</f>
        <v>0</v>
      </c>
      <c r="BG5" s="35" t="str">
        <f>'A. Applicant details'!C102</f>
        <v>Please select</v>
      </c>
      <c r="BH5" s="35">
        <f>'A. Applicant details'!C104</f>
        <v>0</v>
      </c>
      <c r="BI5" s="35">
        <f>'A. Applicant details'!C106</f>
        <v>0</v>
      </c>
      <c r="BJ5" s="35">
        <f>'A. Applicant details'!C108</f>
        <v>0</v>
      </c>
      <c r="BK5" s="35" t="str">
        <f>'A. Applicant details'!C110</f>
        <v>Please select</v>
      </c>
      <c r="BL5" s="35" t="str">
        <f>'A. Applicant details'!C112</f>
        <v>Please select</v>
      </c>
      <c r="BM5" s="35">
        <f>'A. Applicant details'!C114</f>
        <v>0</v>
      </c>
      <c r="BN5" s="35" t="str">
        <f>'B. Outline of the school'!C9</f>
        <v>Please select</v>
      </c>
      <c r="BO5" s="35" t="e">
        <f>INDEX('LA and region list'!B2:B153, MATCH('B. Outline of the school'!C9,'LA and region list'!A2:A153,0))</f>
        <v>#N/A</v>
      </c>
      <c r="BP5" s="35" t="str">
        <f>'B. Outline of the school'!C11</f>
        <v>Please select</v>
      </c>
      <c r="BQ5" s="35" t="str">
        <f>'B. Outline of the school'!C13</f>
        <v>Please select</v>
      </c>
      <c r="BR5" s="35" t="e">
        <f>'B. Outline of the school'!#REF!</f>
        <v>#REF!</v>
      </c>
      <c r="BS5" s="35" t="e">
        <f>'B. Outline of the school'!#REF!</f>
        <v>#REF!</v>
      </c>
      <c r="BT5" s="35" t="e">
        <f>'B. Outline of the school'!#REF!</f>
        <v>#REF!</v>
      </c>
      <c r="BU5" s="35" t="e">
        <f>'B. Outline of the school'!#REF!</f>
        <v>#REF!</v>
      </c>
      <c r="BV5" s="35" t="e">
        <f>'B. Outline of the school'!#REF!</f>
        <v>#REF!</v>
      </c>
      <c r="BW5" s="35" t="str">
        <f>'B. Outline of the school'!C15</f>
        <v>Please select</v>
      </c>
      <c r="BX5" s="35" t="str">
        <f>'B. Outline of the school'!C17</f>
        <v>Please select</v>
      </c>
      <c r="BY5" s="35">
        <f>'B. Outline of the school'!C19</f>
        <v>0</v>
      </c>
      <c r="BZ5" s="35" t="e">
        <f>'B. Outline of the school'!#REF!</f>
        <v>#REF!</v>
      </c>
      <c r="CA5" s="36">
        <f>'B. Outline of the school'!C22</f>
        <v>0</v>
      </c>
      <c r="CB5" s="35">
        <f>'B. Outline of the school'!C24</f>
        <v>0</v>
      </c>
      <c r="CC5" s="75">
        <f>'B. Outline of the school'!C26</f>
        <v>0</v>
      </c>
      <c r="CD5" s="35">
        <f>'B. Outline of the school'!C28</f>
        <v>0</v>
      </c>
      <c r="CE5" s="35" t="str">
        <f>'B. Outline of the school'!C30</f>
        <v>Please select</v>
      </c>
      <c r="CF5" s="35">
        <f>'B. Outline of the school'!C32</f>
        <v>0</v>
      </c>
      <c r="CG5" s="35">
        <f>'B. Outline of the school'!C34</f>
        <v>0</v>
      </c>
      <c r="CH5" s="35" t="str">
        <f>'B. Outline of the school'!C36</f>
        <v>Please select</v>
      </c>
      <c r="CI5" s="35" t="str">
        <f>'B. Outline of the school'!C38</f>
        <v>Please select</v>
      </c>
      <c r="CJ5" s="35" t="str">
        <f>'B. Outline of the school'!C39</f>
        <v>Please select</v>
      </c>
      <c r="CK5" s="35" t="str">
        <f>'B. Outline of the school'!C40</f>
        <v>Please select</v>
      </c>
      <c r="CL5" s="35" t="str">
        <f>'B. Outline of the school'!C41</f>
        <v>Please select</v>
      </c>
      <c r="CM5" s="35" t="str">
        <f>'B. Outline of the school'!C42</f>
        <v>Please select</v>
      </c>
      <c r="CN5" s="35" t="str">
        <f>'B. Outline of the school'!C43</f>
        <v>Please select</v>
      </c>
      <c r="CO5" s="35" t="str">
        <f>'B. Outline of the school'!C44</f>
        <v>Please select</v>
      </c>
      <c r="CP5" s="35" t="str">
        <f>'B. Outline of the school'!C45</f>
        <v>Please select</v>
      </c>
      <c r="CQ5" s="35" t="str">
        <f>'B. Outline of the school'!C46</f>
        <v>Please select</v>
      </c>
      <c r="CR5" s="35" t="str">
        <f>'B. Outline of the school'!C47</f>
        <v>Please select</v>
      </c>
      <c r="CS5" s="35">
        <f>'B. Outline of the school'!C49</f>
        <v>0</v>
      </c>
      <c r="CT5" s="35" t="e">
        <f>'B. Outline of the school'!#REF!</f>
        <v>#REF!</v>
      </c>
      <c r="CU5" s="35">
        <f>'B. Outline of the school'!C52</f>
        <v>0</v>
      </c>
      <c r="CV5" s="35" t="str">
        <f>'B. Outline of the school'!C54</f>
        <v>Please select</v>
      </c>
      <c r="CW5" s="35" t="str">
        <f>'B. Outline of the school'!C56</f>
        <v>Please select</v>
      </c>
      <c r="CX5" s="36">
        <f>'B. Outline of the school'!C58</f>
        <v>0</v>
      </c>
      <c r="CY5" s="35" t="str">
        <f>'B. Outline of the school'!C62</f>
        <v>Please select</v>
      </c>
      <c r="CZ5" s="35" t="str">
        <f>'B. Outline of the school'!C64</f>
        <v>Please select</v>
      </c>
      <c r="DA5" s="35" t="str">
        <f>'B. Outline of the school'!C66</f>
        <v>Please select</v>
      </c>
      <c r="DB5" s="35" t="e">
        <f>'B. Outline of the school'!#REF!</f>
        <v>#REF!</v>
      </c>
      <c r="DC5" s="35">
        <f>'B. Outline of the school'!C69</f>
        <v>0</v>
      </c>
      <c r="DD5" s="35" t="e">
        <f>#REF!</f>
        <v>#REF!</v>
      </c>
      <c r="DE5" s="35" t="e">
        <f>#REF!</f>
        <v>#REF!</v>
      </c>
      <c r="DF5" s="35" t="e">
        <f>#REF!</f>
        <v>#REF!</v>
      </c>
      <c r="DG5" s="35" t="e">
        <f>#REF!</f>
        <v>#REF!</v>
      </c>
      <c r="DH5" s="35" t="e">
        <f>#REF!</f>
        <v>#REF!</v>
      </c>
      <c r="DI5" s="35" t="e">
        <f>#REF!</f>
        <v>#REF!</v>
      </c>
      <c r="DJ5" s="35" t="e">
        <f>#REF!</f>
        <v>#REF!</v>
      </c>
      <c r="DK5" s="35" t="e">
        <f>#REF!</f>
        <v>#REF!</v>
      </c>
      <c r="DL5" s="35" t="e">
        <f>#REF!</f>
        <v>#REF!</v>
      </c>
      <c r="DM5" s="35" t="e">
        <f>#REF!</f>
        <v>#REF!</v>
      </c>
      <c r="DN5" s="35" t="e">
        <f>#REF!</f>
        <v>#REF!</v>
      </c>
      <c r="DO5" s="35" t="e">
        <f>#REF!</f>
        <v>#REF!</v>
      </c>
      <c r="DP5" s="35" t="e">
        <f>#REF!</f>
        <v>#REF!</v>
      </c>
      <c r="DQ5" s="35" t="e">
        <f>#REF!</f>
        <v>#REF!</v>
      </c>
      <c r="DR5" s="35" t="e">
        <f>#REF!</f>
        <v>#REF!</v>
      </c>
      <c r="DS5" s="35" t="e">
        <f>#REF!</f>
        <v>#REF!</v>
      </c>
      <c r="DT5" s="35" t="e">
        <f>#REF!</f>
        <v>#REF!</v>
      </c>
      <c r="DU5" s="35" t="e">
        <f>#REF!</f>
        <v>#REF!</v>
      </c>
      <c r="DV5" s="35" t="e">
        <f>#REF!</f>
        <v>#REF!</v>
      </c>
      <c r="DW5" s="35" t="e">
        <f>#REF!</f>
        <v>#REF!</v>
      </c>
      <c r="DX5" s="35" t="e">
        <f>#REF!</f>
        <v>#REF!</v>
      </c>
      <c r="DY5" s="35" t="e">
        <f>#REF!</f>
        <v>#REF!</v>
      </c>
      <c r="DZ5" s="35" t="e">
        <f>#REF!</f>
        <v>#REF!</v>
      </c>
      <c r="EA5" s="35" t="e">
        <f>#REF!</f>
        <v>#REF!</v>
      </c>
      <c r="EB5" s="35" t="e">
        <f>#REF!</f>
        <v>#REF!</v>
      </c>
      <c r="EC5" s="35" t="e">
        <f>#REF!</f>
        <v>#REF!</v>
      </c>
      <c r="ED5" s="35" t="e">
        <f>#REF!</f>
        <v>#REF!</v>
      </c>
      <c r="EE5" s="35" t="e">
        <f>#REF!</f>
        <v>#REF!</v>
      </c>
      <c r="EF5" s="35" t="e">
        <f>#REF!</f>
        <v>#REF!</v>
      </c>
      <c r="EG5" s="35" t="e">
        <f>#REF!</f>
        <v>#REF!</v>
      </c>
      <c r="EH5" s="35" t="e">
        <f>#REF!</f>
        <v>#REF!</v>
      </c>
      <c r="EI5" s="35" t="e">
        <f>#REF!</f>
        <v>#REF!</v>
      </c>
      <c r="EJ5" s="35" t="e">
        <f>#REF!</f>
        <v>#REF!</v>
      </c>
      <c r="EK5" s="35" t="e">
        <f>#REF!</f>
        <v>#REF!</v>
      </c>
      <c r="EL5" s="35" t="e">
        <f>#REF!</f>
        <v>#REF!</v>
      </c>
      <c r="EM5" s="35" t="e">
        <f>#REF!</f>
        <v>#REF!</v>
      </c>
      <c r="EN5" s="35" t="e">
        <f>#REF!</f>
        <v>#REF!</v>
      </c>
      <c r="EO5" s="35" t="e">
        <f>#REF!</f>
        <v>#REF!</v>
      </c>
      <c r="EP5" s="35" t="e">
        <f>#REF!</f>
        <v>#REF!</v>
      </c>
      <c r="EQ5" s="35" t="e">
        <f>#REF!</f>
        <v>#REF!</v>
      </c>
      <c r="ER5" s="35" t="e">
        <f>#REF!</f>
        <v>#REF!</v>
      </c>
      <c r="ES5" s="35" t="e">
        <f>#REF!</f>
        <v>#REF!</v>
      </c>
      <c r="ET5" s="35" t="e">
        <f>#REF!</f>
        <v>#REF!</v>
      </c>
      <c r="EU5" s="35" t="e">
        <f>#REF!</f>
        <v>#REF!</v>
      </c>
      <c r="EV5" s="35" t="e">
        <f>#REF!</f>
        <v>#REF!</v>
      </c>
      <c r="EW5" s="35" t="e">
        <f>#REF!</f>
        <v>#REF!</v>
      </c>
      <c r="EX5" s="35" t="e">
        <f>#REF!</f>
        <v>#REF!</v>
      </c>
      <c r="EY5" s="35" t="e">
        <f>#REF!</f>
        <v>#REF!</v>
      </c>
      <c r="EZ5" s="35" t="e">
        <f>#REF!</f>
        <v>#REF!</v>
      </c>
      <c r="FA5" s="35" t="e">
        <f>#REF!</f>
        <v>#REF!</v>
      </c>
      <c r="FB5" s="35" t="e">
        <f>#REF!</f>
        <v>#REF!</v>
      </c>
      <c r="FC5" s="35" t="e">
        <f>#REF!</f>
        <v>#REF!</v>
      </c>
      <c r="FD5" s="35" t="e">
        <f>#REF!</f>
        <v>#REF!</v>
      </c>
      <c r="FE5" s="35" t="e">
        <f>#REF!</f>
        <v>#REF!</v>
      </c>
      <c r="FF5" s="35" t="e">
        <f>#REF!</f>
        <v>#REF!</v>
      </c>
      <c r="FG5" s="35" t="e">
        <f>#REF!</f>
        <v>#REF!</v>
      </c>
      <c r="FH5" s="35" t="e">
        <f>#REF!</f>
        <v>#REF!</v>
      </c>
      <c r="FI5" s="35" t="e">
        <f>#REF!</f>
        <v>#REF!</v>
      </c>
      <c r="FJ5" s="35" t="e">
        <f>#REF!</f>
        <v>#REF!</v>
      </c>
      <c r="FK5" s="35" t="e">
        <f>#REF!</f>
        <v>#REF!</v>
      </c>
      <c r="FL5" s="35" t="e">
        <f>#REF!</f>
        <v>#REF!</v>
      </c>
      <c r="FM5" s="35" t="e">
        <f>#REF!</f>
        <v>#REF!</v>
      </c>
      <c r="FN5" s="35" t="e">
        <f>#REF!</f>
        <v>#REF!</v>
      </c>
      <c r="FO5" s="35" t="e">
        <f>#REF!</f>
        <v>#REF!</v>
      </c>
      <c r="FP5" s="35" t="e">
        <f>#REF!</f>
        <v>#REF!</v>
      </c>
      <c r="FQ5" s="35" t="e">
        <f>#REF!</f>
        <v>#REF!</v>
      </c>
      <c r="FR5" s="35" t="e">
        <f>#REF!</f>
        <v>#REF!</v>
      </c>
      <c r="FS5" s="35" t="e">
        <f>#REF!</f>
        <v>#REF!</v>
      </c>
      <c r="FT5" s="35" t="e">
        <f>#REF!</f>
        <v>#REF!</v>
      </c>
      <c r="FU5" s="35" t="e">
        <f>#REF!</f>
        <v>#REF!</v>
      </c>
      <c r="FV5" s="35" t="e">
        <f>#REF!</f>
        <v>#REF!</v>
      </c>
      <c r="FW5" s="35" t="e">
        <f>#REF!</f>
        <v>#REF!</v>
      </c>
      <c r="FX5" s="35" t="e">
        <f>#REF!</f>
        <v>#REF!</v>
      </c>
    </row>
    <row r="7" spans="99:100">
      <c r="CU7" s="37"/>
      <c r="CV7" s="37"/>
    </row>
    <row r="8" spans="99:100">
      <c r="CU8" s="37"/>
      <c r="CV8" s="37"/>
    </row>
    <row r="9" spans="99:100">
      <c r="CU9" s="37"/>
      <c r="CV9" s="37"/>
    </row>
    <row r="10" spans="99:100">
      <c r="CU10" s="37"/>
      <c r="CV10" s="37"/>
    </row>
    <row r="11" spans="99:100">
      <c r="CU11" s="37"/>
      <c r="CV11" s="37"/>
    </row>
    <row r="12" spans="99:100">
      <c r="CU12" s="37"/>
      <c r="CV12" s="37"/>
    </row>
    <row r="13" spans="99:100">
      <c r="CU13" s="37"/>
      <c r="CV13" s="37"/>
    </row>
    <row r="14" spans="99:100">
      <c r="CU14" s="37"/>
      <c r="CV14" s="37"/>
    </row>
    <row r="15" spans="99:100">
      <c r="CU15" s="37"/>
      <c r="CV15" s="37"/>
    </row>
    <row r="16" spans="99:100">
      <c r="CU16" s="37"/>
      <c r="CV16" s="37"/>
    </row>
    <row r="17" spans="99:100">
      <c r="CU17" s="37"/>
      <c r="CV17" s="37"/>
    </row>
    <row r="18" spans="99:100">
      <c r="CU18" s="37"/>
      <c r="CV18" s="37"/>
    </row>
  </sheetData>
  <pageMargins left="0.7" right="0.7" top="0.75" bottom="0.75" header="0.3" footer="0.3"/>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7">
    <tabColor theme="6" tint="0.59999389629810485"/>
    <pageSetUpPr fitToPage="1"/>
  </sheetPr>
  <dimension ref="A1:WVY153"/>
  <sheetViews>
    <sheetView view="normal" workbookViewId="0">
      <selection pane="topLeft" activeCell="F7" sqref="F7"/>
    </sheetView>
  </sheetViews>
  <sheetFormatPr defaultColWidth="6.88671875" defaultRowHeight="12.75"/>
  <cols>
    <col min="1" max="1" width="24.8828125" style="80" bestFit="1" customWidth="1"/>
    <col min="2" max="2" width="20.33203125" style="81" customWidth="1"/>
    <col min="3" max="3" width="9.9921875" style="81" bestFit="1" customWidth="1"/>
    <col min="4" max="4" width="10.33203125" style="81" bestFit="1" customWidth="1"/>
    <col min="5" max="6" width="9.6640625" style="81" customWidth="1"/>
    <col min="7" max="7" width="7.33203125" style="80" customWidth="1"/>
    <col min="8" max="8" width="6.44140625" style="80" customWidth="1"/>
    <col min="9" max="9" width="9.6640625" style="80" customWidth="1"/>
    <col min="10" max="10" width="7.7734375" style="80" customWidth="1"/>
    <col min="11" max="11" width="9.22265625" style="80" customWidth="1"/>
    <col min="12" max="12" width="8.33203125" style="80" customWidth="1"/>
    <col min="13" max="13" width="19.44140625" style="80" bestFit="1" customWidth="1"/>
    <col min="14" max="14" width="8.33203125" style="80" customWidth="1"/>
    <col min="15" max="15" width="7.5546875" style="80" customWidth="1"/>
    <col min="16" max="16" width="8.7734375" style="80" customWidth="1"/>
    <col min="17" max="17" width="8.44140625" style="80" customWidth="1"/>
    <col min="18" max="18" width="7.9921875" style="80" bestFit="1" customWidth="1"/>
    <col min="19" max="22" width="8.11328125" style="80" bestFit="1" customWidth="1"/>
    <col min="23" max="28" width="7.9921875" style="80" bestFit="1" customWidth="1"/>
    <col min="29" max="29" width="6.8828125" style="80" bestFit="1" customWidth="1"/>
    <col min="30" max="30" width="7.9921875" style="80" bestFit="1" customWidth="1"/>
    <col min="31" max="31" width="8.44140625" style="80" bestFit="1" customWidth="1"/>
    <col min="32" max="32" width="7.9921875" style="80" bestFit="1" customWidth="1"/>
    <col min="33" max="33" width="8.11328125" style="80" bestFit="1" customWidth="1"/>
    <col min="34" max="34" width="7.22265625" style="80" bestFit="1" customWidth="1"/>
    <col min="35" max="35" width="8.11328125" style="80" bestFit="1" customWidth="1"/>
    <col min="36" max="253" width="6.8828125" style="80" customWidth="1"/>
    <col min="254" max="254" width="27.33203125" style="80" bestFit="1" customWidth="1"/>
    <col min="255" max="255" width="24.6640625" style="80" bestFit="1" customWidth="1"/>
    <col min="256" max="257" width="8.33203125" style="80" bestFit="1" customWidth="1"/>
    <col min="258" max="258" width="9.8828125" style="80" bestFit="1" customWidth="1"/>
    <col min="259" max="259" width="10.11328125" style="80" bestFit="1" customWidth="1"/>
    <col min="260" max="260" width="6.5546875" style="80" bestFit="1" customWidth="1"/>
    <col min="261" max="261" width="8.33203125" style="80" bestFit="1" customWidth="1"/>
    <col min="262" max="262" width="7.11328125" style="80" bestFit="1" customWidth="1"/>
    <col min="263" max="264" width="8.44140625" style="80" bestFit="1" customWidth="1"/>
    <col min="265" max="265" width="4.7734375" style="80" bestFit="1" customWidth="1"/>
    <col min="266" max="267" width="3.8828125" style="80" bestFit="1" customWidth="1"/>
    <col min="268" max="268" width="8.8828125" style="80" bestFit="1" customWidth="1"/>
    <col min="269" max="270" width="6.22265625" style="80" bestFit="1" customWidth="1"/>
    <col min="271" max="271" width="8.8828125" style="80" customWidth="1"/>
    <col min="272" max="272" width="6.11328125" style="80" bestFit="1" customWidth="1"/>
    <col min="273" max="273" width="4.9921875" style="80" bestFit="1" customWidth="1"/>
    <col min="274" max="509" width="6.8828125" style="80" customWidth="1"/>
    <col min="510" max="510" width="27.33203125" style="80" bestFit="1" customWidth="1"/>
    <col min="511" max="511" width="24.6640625" style="80" bestFit="1" customWidth="1"/>
    <col min="512" max="513" width="8.33203125" style="80" bestFit="1" customWidth="1"/>
    <col min="514" max="514" width="9.8828125" style="80" bestFit="1" customWidth="1"/>
    <col min="515" max="515" width="10.11328125" style="80" bestFit="1" customWidth="1"/>
    <col min="516" max="516" width="6.5546875" style="80" bestFit="1" customWidth="1"/>
    <col min="517" max="517" width="8.33203125" style="80" bestFit="1" customWidth="1"/>
    <col min="518" max="518" width="7.11328125" style="80" bestFit="1" customWidth="1"/>
    <col min="519" max="520" width="8.44140625" style="80" bestFit="1" customWidth="1"/>
    <col min="521" max="521" width="4.7734375" style="80" bestFit="1" customWidth="1"/>
    <col min="522" max="523" width="3.8828125" style="80" bestFit="1" customWidth="1"/>
    <col min="524" max="524" width="8.8828125" style="80" bestFit="1" customWidth="1"/>
    <col min="525" max="526" width="6.22265625" style="80" bestFit="1" customWidth="1"/>
    <col min="527" max="527" width="8.8828125" style="80" customWidth="1"/>
    <col min="528" max="528" width="6.11328125" style="80" bestFit="1" customWidth="1"/>
    <col min="529" max="529" width="4.9921875" style="80" bestFit="1" customWidth="1"/>
    <col min="530" max="765" width="6.8828125" style="80" customWidth="1"/>
    <col min="766" max="766" width="27.33203125" style="80" bestFit="1" customWidth="1"/>
    <col min="767" max="767" width="24.6640625" style="80" bestFit="1" customWidth="1"/>
    <col min="768" max="769" width="8.33203125" style="80" bestFit="1" customWidth="1"/>
    <col min="770" max="770" width="9.8828125" style="80" bestFit="1" customWidth="1"/>
    <col min="771" max="771" width="10.11328125" style="80" bestFit="1" customWidth="1"/>
    <col min="772" max="772" width="6.5546875" style="80" bestFit="1" customWidth="1"/>
    <col min="773" max="773" width="8.33203125" style="80" bestFit="1" customWidth="1"/>
    <col min="774" max="774" width="7.11328125" style="80" bestFit="1" customWidth="1"/>
    <col min="775" max="776" width="8.44140625" style="80" bestFit="1" customWidth="1"/>
    <col min="777" max="777" width="4.7734375" style="80" bestFit="1" customWidth="1"/>
    <col min="778" max="779" width="3.8828125" style="80" bestFit="1" customWidth="1"/>
    <col min="780" max="780" width="8.8828125" style="80" bestFit="1" customWidth="1"/>
    <col min="781" max="782" width="6.22265625" style="80" bestFit="1" customWidth="1"/>
    <col min="783" max="783" width="8.8828125" style="80" customWidth="1"/>
    <col min="784" max="784" width="6.11328125" style="80" bestFit="1" customWidth="1"/>
    <col min="785" max="785" width="4.9921875" style="80" bestFit="1" customWidth="1"/>
    <col min="786" max="1021" width="6.8828125" style="80" customWidth="1"/>
    <col min="1022" max="1022" width="27.33203125" style="80" bestFit="1" customWidth="1"/>
    <col min="1023" max="1023" width="24.6640625" style="80" bestFit="1" customWidth="1"/>
    <col min="1024" max="1025" width="8.33203125" style="80" bestFit="1" customWidth="1"/>
    <col min="1026" max="1026" width="9.8828125" style="80" bestFit="1" customWidth="1"/>
    <col min="1027" max="1027" width="10.11328125" style="80" bestFit="1" customWidth="1"/>
    <col min="1028" max="1028" width="6.5546875" style="80" bestFit="1" customWidth="1"/>
    <col min="1029" max="1029" width="8.33203125" style="80" bestFit="1" customWidth="1"/>
    <col min="1030" max="1030" width="7.11328125" style="80" bestFit="1" customWidth="1"/>
    <col min="1031" max="1032" width="8.44140625" style="80" bestFit="1" customWidth="1"/>
    <col min="1033" max="1033" width="4.7734375" style="80" bestFit="1" customWidth="1"/>
    <col min="1034" max="1035" width="3.8828125" style="80" bestFit="1" customWidth="1"/>
    <col min="1036" max="1036" width="8.8828125" style="80" bestFit="1" customWidth="1"/>
    <col min="1037" max="1038" width="6.22265625" style="80" bestFit="1" customWidth="1"/>
    <col min="1039" max="1039" width="8.8828125" style="80" customWidth="1"/>
    <col min="1040" max="1040" width="6.11328125" style="80" bestFit="1" customWidth="1"/>
    <col min="1041" max="1041" width="4.9921875" style="80" bestFit="1" customWidth="1"/>
    <col min="1042" max="1277" width="6.8828125" style="80" customWidth="1"/>
    <col min="1278" max="1278" width="27.33203125" style="80" bestFit="1" customWidth="1"/>
    <col min="1279" max="1279" width="24.6640625" style="80" bestFit="1" customWidth="1"/>
    <col min="1280" max="1281" width="8.33203125" style="80" bestFit="1" customWidth="1"/>
    <col min="1282" max="1282" width="9.8828125" style="80" bestFit="1" customWidth="1"/>
    <col min="1283" max="1283" width="10.11328125" style="80" bestFit="1" customWidth="1"/>
    <col min="1284" max="1284" width="6.5546875" style="80" bestFit="1" customWidth="1"/>
    <col min="1285" max="1285" width="8.33203125" style="80" bestFit="1" customWidth="1"/>
    <col min="1286" max="1286" width="7.11328125" style="80" bestFit="1" customWidth="1"/>
    <col min="1287" max="1288" width="8.44140625" style="80" bestFit="1" customWidth="1"/>
    <col min="1289" max="1289" width="4.7734375" style="80" bestFit="1" customWidth="1"/>
    <col min="1290" max="1291" width="3.8828125" style="80" bestFit="1" customWidth="1"/>
    <col min="1292" max="1292" width="8.8828125" style="80" bestFit="1" customWidth="1"/>
    <col min="1293" max="1294" width="6.22265625" style="80" bestFit="1" customWidth="1"/>
    <col min="1295" max="1295" width="8.8828125" style="80" customWidth="1"/>
    <col min="1296" max="1296" width="6.11328125" style="80" bestFit="1" customWidth="1"/>
    <col min="1297" max="1297" width="4.9921875" style="80" bestFit="1" customWidth="1"/>
    <col min="1298" max="1533" width="6.8828125" style="80" customWidth="1"/>
    <col min="1534" max="1534" width="27.33203125" style="80" bestFit="1" customWidth="1"/>
    <col min="1535" max="1535" width="24.6640625" style="80" bestFit="1" customWidth="1"/>
    <col min="1536" max="1537" width="8.33203125" style="80" bestFit="1" customWidth="1"/>
    <col min="1538" max="1538" width="9.8828125" style="80" bestFit="1" customWidth="1"/>
    <col min="1539" max="1539" width="10.11328125" style="80" bestFit="1" customWidth="1"/>
    <col min="1540" max="1540" width="6.5546875" style="80" bestFit="1" customWidth="1"/>
    <col min="1541" max="1541" width="8.33203125" style="80" bestFit="1" customWidth="1"/>
    <col min="1542" max="1542" width="7.11328125" style="80" bestFit="1" customWidth="1"/>
    <col min="1543" max="1544" width="8.44140625" style="80" bestFit="1" customWidth="1"/>
    <col min="1545" max="1545" width="4.7734375" style="80" bestFit="1" customWidth="1"/>
    <col min="1546" max="1547" width="3.8828125" style="80" bestFit="1" customWidth="1"/>
    <col min="1548" max="1548" width="8.8828125" style="80" bestFit="1" customWidth="1"/>
    <col min="1549" max="1550" width="6.22265625" style="80" bestFit="1" customWidth="1"/>
    <col min="1551" max="1551" width="8.8828125" style="80" customWidth="1"/>
    <col min="1552" max="1552" width="6.11328125" style="80" bestFit="1" customWidth="1"/>
    <col min="1553" max="1553" width="4.9921875" style="80" bestFit="1" customWidth="1"/>
    <col min="1554" max="1789" width="6.8828125" style="80" customWidth="1"/>
    <col min="1790" max="1790" width="27.33203125" style="80" bestFit="1" customWidth="1"/>
    <col min="1791" max="1791" width="24.6640625" style="80" bestFit="1" customWidth="1"/>
    <col min="1792" max="1793" width="8.33203125" style="80" bestFit="1" customWidth="1"/>
    <col min="1794" max="1794" width="9.8828125" style="80" bestFit="1" customWidth="1"/>
    <col min="1795" max="1795" width="10.11328125" style="80" bestFit="1" customWidth="1"/>
    <col min="1796" max="1796" width="6.5546875" style="80" bestFit="1" customWidth="1"/>
    <col min="1797" max="1797" width="8.33203125" style="80" bestFit="1" customWidth="1"/>
    <col min="1798" max="1798" width="7.11328125" style="80" bestFit="1" customWidth="1"/>
    <col min="1799" max="1800" width="8.44140625" style="80" bestFit="1" customWidth="1"/>
    <col min="1801" max="1801" width="4.7734375" style="80" bestFit="1" customWidth="1"/>
    <col min="1802" max="1803" width="3.8828125" style="80" bestFit="1" customWidth="1"/>
    <col min="1804" max="1804" width="8.8828125" style="80" bestFit="1" customWidth="1"/>
    <col min="1805" max="1806" width="6.22265625" style="80" bestFit="1" customWidth="1"/>
    <col min="1807" max="1807" width="8.8828125" style="80" customWidth="1"/>
    <col min="1808" max="1808" width="6.11328125" style="80" bestFit="1" customWidth="1"/>
    <col min="1809" max="1809" width="4.9921875" style="80" bestFit="1" customWidth="1"/>
    <col min="1810" max="2045" width="6.8828125" style="80" customWidth="1"/>
    <col min="2046" max="2046" width="27.33203125" style="80" bestFit="1" customWidth="1"/>
    <col min="2047" max="2047" width="24.6640625" style="80" bestFit="1" customWidth="1"/>
    <col min="2048" max="2049" width="8.33203125" style="80" bestFit="1" customWidth="1"/>
    <col min="2050" max="2050" width="9.8828125" style="80" bestFit="1" customWidth="1"/>
    <col min="2051" max="2051" width="10.11328125" style="80" bestFit="1" customWidth="1"/>
    <col min="2052" max="2052" width="6.5546875" style="80" bestFit="1" customWidth="1"/>
    <col min="2053" max="2053" width="8.33203125" style="80" bestFit="1" customWidth="1"/>
    <col min="2054" max="2054" width="7.11328125" style="80" bestFit="1" customWidth="1"/>
    <col min="2055" max="2056" width="8.44140625" style="80" bestFit="1" customWidth="1"/>
    <col min="2057" max="2057" width="4.7734375" style="80" bestFit="1" customWidth="1"/>
    <col min="2058" max="2059" width="3.8828125" style="80" bestFit="1" customWidth="1"/>
    <col min="2060" max="2060" width="8.8828125" style="80" bestFit="1" customWidth="1"/>
    <col min="2061" max="2062" width="6.22265625" style="80" bestFit="1" customWidth="1"/>
    <col min="2063" max="2063" width="8.8828125" style="80" customWidth="1"/>
    <col min="2064" max="2064" width="6.11328125" style="80" bestFit="1" customWidth="1"/>
    <col min="2065" max="2065" width="4.9921875" style="80" bestFit="1" customWidth="1"/>
    <col min="2066" max="2301" width="6.8828125" style="80" customWidth="1"/>
    <col min="2302" max="2302" width="27.33203125" style="80" bestFit="1" customWidth="1"/>
    <col min="2303" max="2303" width="24.6640625" style="80" bestFit="1" customWidth="1"/>
    <col min="2304" max="2305" width="8.33203125" style="80" bestFit="1" customWidth="1"/>
    <col min="2306" max="2306" width="9.8828125" style="80" bestFit="1" customWidth="1"/>
    <col min="2307" max="2307" width="10.11328125" style="80" bestFit="1" customWidth="1"/>
    <col min="2308" max="2308" width="6.5546875" style="80" bestFit="1" customWidth="1"/>
    <col min="2309" max="2309" width="8.33203125" style="80" bestFit="1" customWidth="1"/>
    <col min="2310" max="2310" width="7.11328125" style="80" bestFit="1" customWidth="1"/>
    <col min="2311" max="2312" width="8.44140625" style="80" bestFit="1" customWidth="1"/>
    <col min="2313" max="2313" width="4.7734375" style="80" bestFit="1" customWidth="1"/>
    <col min="2314" max="2315" width="3.8828125" style="80" bestFit="1" customWidth="1"/>
    <col min="2316" max="2316" width="8.8828125" style="80" bestFit="1" customWidth="1"/>
    <col min="2317" max="2318" width="6.22265625" style="80" bestFit="1" customWidth="1"/>
    <col min="2319" max="2319" width="8.8828125" style="80" customWidth="1"/>
    <col min="2320" max="2320" width="6.11328125" style="80" bestFit="1" customWidth="1"/>
    <col min="2321" max="2321" width="4.9921875" style="80" bestFit="1" customWidth="1"/>
    <col min="2322" max="2557" width="6.8828125" style="80" customWidth="1"/>
    <col min="2558" max="2558" width="27.33203125" style="80" bestFit="1" customWidth="1"/>
    <col min="2559" max="2559" width="24.6640625" style="80" bestFit="1" customWidth="1"/>
    <col min="2560" max="2561" width="8.33203125" style="80" bestFit="1" customWidth="1"/>
    <col min="2562" max="2562" width="9.8828125" style="80" bestFit="1" customWidth="1"/>
    <col min="2563" max="2563" width="10.11328125" style="80" bestFit="1" customWidth="1"/>
    <col min="2564" max="2564" width="6.5546875" style="80" bestFit="1" customWidth="1"/>
    <col min="2565" max="2565" width="8.33203125" style="80" bestFit="1" customWidth="1"/>
    <col min="2566" max="2566" width="7.11328125" style="80" bestFit="1" customWidth="1"/>
    <col min="2567" max="2568" width="8.44140625" style="80" bestFit="1" customWidth="1"/>
    <col min="2569" max="2569" width="4.7734375" style="80" bestFit="1" customWidth="1"/>
    <col min="2570" max="2571" width="3.8828125" style="80" bestFit="1" customWidth="1"/>
    <col min="2572" max="2572" width="8.8828125" style="80" bestFit="1" customWidth="1"/>
    <col min="2573" max="2574" width="6.22265625" style="80" bestFit="1" customWidth="1"/>
    <col min="2575" max="2575" width="8.8828125" style="80" customWidth="1"/>
    <col min="2576" max="2576" width="6.11328125" style="80" bestFit="1" customWidth="1"/>
    <col min="2577" max="2577" width="4.9921875" style="80" bestFit="1" customWidth="1"/>
    <col min="2578" max="2813" width="6.8828125" style="80" customWidth="1"/>
    <col min="2814" max="2814" width="27.33203125" style="80" bestFit="1" customWidth="1"/>
    <col min="2815" max="2815" width="24.6640625" style="80" bestFit="1" customWidth="1"/>
    <col min="2816" max="2817" width="8.33203125" style="80" bestFit="1" customWidth="1"/>
    <col min="2818" max="2818" width="9.8828125" style="80" bestFit="1" customWidth="1"/>
    <col min="2819" max="2819" width="10.11328125" style="80" bestFit="1" customWidth="1"/>
    <col min="2820" max="2820" width="6.5546875" style="80" bestFit="1" customWidth="1"/>
    <col min="2821" max="2821" width="8.33203125" style="80" bestFit="1" customWidth="1"/>
    <col min="2822" max="2822" width="7.11328125" style="80" bestFit="1" customWidth="1"/>
    <col min="2823" max="2824" width="8.44140625" style="80" bestFit="1" customWidth="1"/>
    <col min="2825" max="2825" width="4.7734375" style="80" bestFit="1" customWidth="1"/>
    <col min="2826" max="2827" width="3.8828125" style="80" bestFit="1" customWidth="1"/>
    <col min="2828" max="2828" width="8.8828125" style="80" bestFit="1" customWidth="1"/>
    <col min="2829" max="2830" width="6.22265625" style="80" bestFit="1" customWidth="1"/>
    <col min="2831" max="2831" width="8.8828125" style="80" customWidth="1"/>
    <col min="2832" max="2832" width="6.11328125" style="80" bestFit="1" customWidth="1"/>
    <col min="2833" max="2833" width="4.9921875" style="80" bestFit="1" customWidth="1"/>
    <col min="2834" max="3069" width="6.8828125" style="80" customWidth="1"/>
    <col min="3070" max="3070" width="27.33203125" style="80" bestFit="1" customWidth="1"/>
    <col min="3071" max="3071" width="24.6640625" style="80" bestFit="1" customWidth="1"/>
    <col min="3072" max="3073" width="8.33203125" style="80" bestFit="1" customWidth="1"/>
    <col min="3074" max="3074" width="9.8828125" style="80" bestFit="1" customWidth="1"/>
    <col min="3075" max="3075" width="10.11328125" style="80" bestFit="1" customWidth="1"/>
    <col min="3076" max="3076" width="6.5546875" style="80" bestFit="1" customWidth="1"/>
    <col min="3077" max="3077" width="8.33203125" style="80" bestFit="1" customWidth="1"/>
    <col min="3078" max="3078" width="7.11328125" style="80" bestFit="1" customWidth="1"/>
    <col min="3079" max="3080" width="8.44140625" style="80" bestFit="1" customWidth="1"/>
    <col min="3081" max="3081" width="4.7734375" style="80" bestFit="1" customWidth="1"/>
    <col min="3082" max="3083" width="3.8828125" style="80" bestFit="1" customWidth="1"/>
    <col min="3084" max="3084" width="8.8828125" style="80" bestFit="1" customWidth="1"/>
    <col min="3085" max="3086" width="6.22265625" style="80" bestFit="1" customWidth="1"/>
    <col min="3087" max="3087" width="8.8828125" style="80" customWidth="1"/>
    <col min="3088" max="3088" width="6.11328125" style="80" bestFit="1" customWidth="1"/>
    <col min="3089" max="3089" width="4.9921875" style="80" bestFit="1" customWidth="1"/>
    <col min="3090" max="3325" width="6.8828125" style="80" customWidth="1"/>
    <col min="3326" max="3326" width="27.33203125" style="80" bestFit="1" customWidth="1"/>
    <col min="3327" max="3327" width="24.6640625" style="80" bestFit="1" customWidth="1"/>
    <col min="3328" max="3329" width="8.33203125" style="80" bestFit="1" customWidth="1"/>
    <col min="3330" max="3330" width="9.8828125" style="80" bestFit="1" customWidth="1"/>
    <col min="3331" max="3331" width="10.11328125" style="80" bestFit="1" customWidth="1"/>
    <col min="3332" max="3332" width="6.5546875" style="80" bestFit="1" customWidth="1"/>
    <col min="3333" max="3333" width="8.33203125" style="80" bestFit="1" customWidth="1"/>
    <col min="3334" max="3334" width="7.11328125" style="80" bestFit="1" customWidth="1"/>
    <col min="3335" max="3336" width="8.44140625" style="80" bestFit="1" customWidth="1"/>
    <col min="3337" max="3337" width="4.7734375" style="80" bestFit="1" customWidth="1"/>
    <col min="3338" max="3339" width="3.8828125" style="80" bestFit="1" customWidth="1"/>
    <col min="3340" max="3340" width="8.8828125" style="80" bestFit="1" customWidth="1"/>
    <col min="3341" max="3342" width="6.22265625" style="80" bestFit="1" customWidth="1"/>
    <col min="3343" max="3343" width="8.8828125" style="80" customWidth="1"/>
    <col min="3344" max="3344" width="6.11328125" style="80" bestFit="1" customWidth="1"/>
    <col min="3345" max="3345" width="4.9921875" style="80" bestFit="1" customWidth="1"/>
    <col min="3346" max="3581" width="6.8828125" style="80" customWidth="1"/>
    <col min="3582" max="3582" width="27.33203125" style="80" bestFit="1" customWidth="1"/>
    <col min="3583" max="3583" width="24.6640625" style="80" bestFit="1" customWidth="1"/>
    <col min="3584" max="3585" width="8.33203125" style="80" bestFit="1" customWidth="1"/>
    <col min="3586" max="3586" width="9.8828125" style="80" bestFit="1" customWidth="1"/>
    <col min="3587" max="3587" width="10.11328125" style="80" bestFit="1" customWidth="1"/>
    <col min="3588" max="3588" width="6.5546875" style="80" bestFit="1" customWidth="1"/>
    <col min="3589" max="3589" width="8.33203125" style="80" bestFit="1" customWidth="1"/>
    <col min="3590" max="3590" width="7.11328125" style="80" bestFit="1" customWidth="1"/>
    <col min="3591" max="3592" width="8.44140625" style="80" bestFit="1" customWidth="1"/>
    <col min="3593" max="3593" width="4.7734375" style="80" bestFit="1" customWidth="1"/>
    <col min="3594" max="3595" width="3.8828125" style="80" bestFit="1" customWidth="1"/>
    <col min="3596" max="3596" width="8.8828125" style="80" bestFit="1" customWidth="1"/>
    <col min="3597" max="3598" width="6.22265625" style="80" bestFit="1" customWidth="1"/>
    <col min="3599" max="3599" width="8.8828125" style="80" customWidth="1"/>
    <col min="3600" max="3600" width="6.11328125" style="80" bestFit="1" customWidth="1"/>
    <col min="3601" max="3601" width="4.9921875" style="80" bestFit="1" customWidth="1"/>
    <col min="3602" max="3837" width="6.8828125" style="80" customWidth="1"/>
    <col min="3838" max="3838" width="27.33203125" style="80" bestFit="1" customWidth="1"/>
    <col min="3839" max="3839" width="24.6640625" style="80" bestFit="1" customWidth="1"/>
    <col min="3840" max="3841" width="8.33203125" style="80" bestFit="1" customWidth="1"/>
    <col min="3842" max="3842" width="9.8828125" style="80" bestFit="1" customWidth="1"/>
    <col min="3843" max="3843" width="10.11328125" style="80" bestFit="1" customWidth="1"/>
    <col min="3844" max="3844" width="6.5546875" style="80" bestFit="1" customWidth="1"/>
    <col min="3845" max="3845" width="8.33203125" style="80" bestFit="1" customWidth="1"/>
    <col min="3846" max="3846" width="7.11328125" style="80" bestFit="1" customWidth="1"/>
    <col min="3847" max="3848" width="8.44140625" style="80" bestFit="1" customWidth="1"/>
    <col min="3849" max="3849" width="4.7734375" style="80" bestFit="1" customWidth="1"/>
    <col min="3850" max="3851" width="3.8828125" style="80" bestFit="1" customWidth="1"/>
    <col min="3852" max="3852" width="8.8828125" style="80" bestFit="1" customWidth="1"/>
    <col min="3853" max="3854" width="6.22265625" style="80" bestFit="1" customWidth="1"/>
    <col min="3855" max="3855" width="8.8828125" style="80" customWidth="1"/>
    <col min="3856" max="3856" width="6.11328125" style="80" bestFit="1" customWidth="1"/>
    <col min="3857" max="3857" width="4.9921875" style="80" bestFit="1" customWidth="1"/>
    <col min="3858" max="4093" width="6.8828125" style="80" customWidth="1"/>
    <col min="4094" max="4094" width="27.33203125" style="80" bestFit="1" customWidth="1"/>
    <col min="4095" max="4095" width="24.6640625" style="80" bestFit="1" customWidth="1"/>
    <col min="4096" max="4097" width="8.33203125" style="80" bestFit="1" customWidth="1"/>
    <col min="4098" max="4098" width="9.8828125" style="80" bestFit="1" customWidth="1"/>
    <col min="4099" max="4099" width="10.11328125" style="80" bestFit="1" customWidth="1"/>
    <col min="4100" max="4100" width="6.5546875" style="80" bestFit="1" customWidth="1"/>
    <col min="4101" max="4101" width="8.33203125" style="80" bestFit="1" customWidth="1"/>
    <col min="4102" max="4102" width="7.11328125" style="80" bestFit="1" customWidth="1"/>
    <col min="4103" max="4104" width="8.44140625" style="80" bestFit="1" customWidth="1"/>
    <col min="4105" max="4105" width="4.7734375" style="80" bestFit="1" customWidth="1"/>
    <col min="4106" max="4107" width="3.8828125" style="80" bestFit="1" customWidth="1"/>
    <col min="4108" max="4108" width="8.8828125" style="80" bestFit="1" customWidth="1"/>
    <col min="4109" max="4110" width="6.22265625" style="80" bestFit="1" customWidth="1"/>
    <col min="4111" max="4111" width="8.8828125" style="80" customWidth="1"/>
    <col min="4112" max="4112" width="6.11328125" style="80" bestFit="1" customWidth="1"/>
    <col min="4113" max="4113" width="4.9921875" style="80" bestFit="1" customWidth="1"/>
    <col min="4114" max="4349" width="6.8828125" style="80" customWidth="1"/>
    <col min="4350" max="4350" width="27.33203125" style="80" bestFit="1" customWidth="1"/>
    <col min="4351" max="4351" width="24.6640625" style="80" bestFit="1" customWidth="1"/>
    <col min="4352" max="4353" width="8.33203125" style="80" bestFit="1" customWidth="1"/>
    <col min="4354" max="4354" width="9.8828125" style="80" bestFit="1" customWidth="1"/>
    <col min="4355" max="4355" width="10.11328125" style="80" bestFit="1" customWidth="1"/>
    <col min="4356" max="4356" width="6.5546875" style="80" bestFit="1" customWidth="1"/>
    <col min="4357" max="4357" width="8.33203125" style="80" bestFit="1" customWidth="1"/>
    <col min="4358" max="4358" width="7.11328125" style="80" bestFit="1" customWidth="1"/>
    <col min="4359" max="4360" width="8.44140625" style="80" bestFit="1" customWidth="1"/>
    <col min="4361" max="4361" width="4.7734375" style="80" bestFit="1" customWidth="1"/>
    <col min="4362" max="4363" width="3.8828125" style="80" bestFit="1" customWidth="1"/>
    <col min="4364" max="4364" width="8.8828125" style="80" bestFit="1" customWidth="1"/>
    <col min="4365" max="4366" width="6.22265625" style="80" bestFit="1" customWidth="1"/>
    <col min="4367" max="4367" width="8.8828125" style="80" customWidth="1"/>
    <col min="4368" max="4368" width="6.11328125" style="80" bestFit="1" customWidth="1"/>
    <col min="4369" max="4369" width="4.9921875" style="80" bestFit="1" customWidth="1"/>
    <col min="4370" max="4605" width="6.8828125" style="80" customWidth="1"/>
    <col min="4606" max="4606" width="27.33203125" style="80" bestFit="1" customWidth="1"/>
    <col min="4607" max="4607" width="24.6640625" style="80" bestFit="1" customWidth="1"/>
    <col min="4608" max="4609" width="8.33203125" style="80" bestFit="1" customWidth="1"/>
    <col min="4610" max="4610" width="9.8828125" style="80" bestFit="1" customWidth="1"/>
    <col min="4611" max="4611" width="10.11328125" style="80" bestFit="1" customWidth="1"/>
    <col min="4612" max="4612" width="6.5546875" style="80" bestFit="1" customWidth="1"/>
    <col min="4613" max="4613" width="8.33203125" style="80" bestFit="1" customWidth="1"/>
    <col min="4614" max="4614" width="7.11328125" style="80" bestFit="1" customWidth="1"/>
    <col min="4615" max="4616" width="8.44140625" style="80" bestFit="1" customWidth="1"/>
    <col min="4617" max="4617" width="4.7734375" style="80" bestFit="1" customWidth="1"/>
    <col min="4618" max="4619" width="3.8828125" style="80" bestFit="1" customWidth="1"/>
    <col min="4620" max="4620" width="8.8828125" style="80" bestFit="1" customWidth="1"/>
    <col min="4621" max="4622" width="6.22265625" style="80" bestFit="1" customWidth="1"/>
    <col min="4623" max="4623" width="8.8828125" style="80" customWidth="1"/>
    <col min="4624" max="4624" width="6.11328125" style="80" bestFit="1" customWidth="1"/>
    <col min="4625" max="4625" width="4.9921875" style="80" bestFit="1" customWidth="1"/>
    <col min="4626" max="4861" width="6.8828125" style="80" customWidth="1"/>
    <col min="4862" max="4862" width="27.33203125" style="80" bestFit="1" customWidth="1"/>
    <col min="4863" max="4863" width="24.6640625" style="80" bestFit="1" customWidth="1"/>
    <col min="4864" max="4865" width="8.33203125" style="80" bestFit="1" customWidth="1"/>
    <col min="4866" max="4866" width="9.8828125" style="80" bestFit="1" customWidth="1"/>
    <col min="4867" max="4867" width="10.11328125" style="80" bestFit="1" customWidth="1"/>
    <col min="4868" max="4868" width="6.5546875" style="80" bestFit="1" customWidth="1"/>
    <col min="4869" max="4869" width="8.33203125" style="80" bestFit="1" customWidth="1"/>
    <col min="4870" max="4870" width="7.11328125" style="80" bestFit="1" customWidth="1"/>
    <col min="4871" max="4872" width="8.44140625" style="80" bestFit="1" customWidth="1"/>
    <col min="4873" max="4873" width="4.7734375" style="80" bestFit="1" customWidth="1"/>
    <col min="4874" max="4875" width="3.8828125" style="80" bestFit="1" customWidth="1"/>
    <col min="4876" max="4876" width="8.8828125" style="80" bestFit="1" customWidth="1"/>
    <col min="4877" max="4878" width="6.22265625" style="80" bestFit="1" customWidth="1"/>
    <col min="4879" max="4879" width="8.8828125" style="80" customWidth="1"/>
    <col min="4880" max="4880" width="6.11328125" style="80" bestFit="1" customWidth="1"/>
    <col min="4881" max="4881" width="4.9921875" style="80" bestFit="1" customWidth="1"/>
    <col min="4882" max="5117" width="6.8828125" style="80" customWidth="1"/>
    <col min="5118" max="5118" width="27.33203125" style="80" bestFit="1" customWidth="1"/>
    <col min="5119" max="5119" width="24.6640625" style="80" bestFit="1" customWidth="1"/>
    <col min="5120" max="5121" width="8.33203125" style="80" bestFit="1" customWidth="1"/>
    <col min="5122" max="5122" width="9.8828125" style="80" bestFit="1" customWidth="1"/>
    <col min="5123" max="5123" width="10.11328125" style="80" bestFit="1" customWidth="1"/>
    <col min="5124" max="5124" width="6.5546875" style="80" bestFit="1" customWidth="1"/>
    <col min="5125" max="5125" width="8.33203125" style="80" bestFit="1" customWidth="1"/>
    <col min="5126" max="5126" width="7.11328125" style="80" bestFit="1" customWidth="1"/>
    <col min="5127" max="5128" width="8.44140625" style="80" bestFit="1" customWidth="1"/>
    <col min="5129" max="5129" width="4.7734375" style="80" bestFit="1" customWidth="1"/>
    <col min="5130" max="5131" width="3.8828125" style="80" bestFit="1" customWidth="1"/>
    <col min="5132" max="5132" width="8.8828125" style="80" bestFit="1" customWidth="1"/>
    <col min="5133" max="5134" width="6.22265625" style="80" bestFit="1" customWidth="1"/>
    <col min="5135" max="5135" width="8.8828125" style="80" customWidth="1"/>
    <col min="5136" max="5136" width="6.11328125" style="80" bestFit="1" customWidth="1"/>
    <col min="5137" max="5137" width="4.9921875" style="80" bestFit="1" customWidth="1"/>
    <col min="5138" max="5373" width="6.8828125" style="80" customWidth="1"/>
    <col min="5374" max="5374" width="27.33203125" style="80" bestFit="1" customWidth="1"/>
    <col min="5375" max="5375" width="24.6640625" style="80" bestFit="1" customWidth="1"/>
    <col min="5376" max="5377" width="8.33203125" style="80" bestFit="1" customWidth="1"/>
    <col min="5378" max="5378" width="9.8828125" style="80" bestFit="1" customWidth="1"/>
    <col min="5379" max="5379" width="10.11328125" style="80" bestFit="1" customWidth="1"/>
    <col min="5380" max="5380" width="6.5546875" style="80" bestFit="1" customWidth="1"/>
    <col min="5381" max="5381" width="8.33203125" style="80" bestFit="1" customWidth="1"/>
    <col min="5382" max="5382" width="7.11328125" style="80" bestFit="1" customWidth="1"/>
    <col min="5383" max="5384" width="8.44140625" style="80" bestFit="1" customWidth="1"/>
    <col min="5385" max="5385" width="4.7734375" style="80" bestFit="1" customWidth="1"/>
    <col min="5386" max="5387" width="3.8828125" style="80" bestFit="1" customWidth="1"/>
    <col min="5388" max="5388" width="8.8828125" style="80" bestFit="1" customWidth="1"/>
    <col min="5389" max="5390" width="6.22265625" style="80" bestFit="1" customWidth="1"/>
    <col min="5391" max="5391" width="8.8828125" style="80" customWidth="1"/>
    <col min="5392" max="5392" width="6.11328125" style="80" bestFit="1" customWidth="1"/>
    <col min="5393" max="5393" width="4.9921875" style="80" bestFit="1" customWidth="1"/>
    <col min="5394" max="5629" width="6.8828125" style="80" customWidth="1"/>
    <col min="5630" max="5630" width="27.33203125" style="80" bestFit="1" customWidth="1"/>
    <col min="5631" max="5631" width="24.6640625" style="80" bestFit="1" customWidth="1"/>
    <col min="5632" max="5633" width="8.33203125" style="80" bestFit="1" customWidth="1"/>
    <col min="5634" max="5634" width="9.8828125" style="80" bestFit="1" customWidth="1"/>
    <col min="5635" max="5635" width="10.11328125" style="80" bestFit="1" customWidth="1"/>
    <col min="5636" max="5636" width="6.5546875" style="80" bestFit="1" customWidth="1"/>
    <col min="5637" max="5637" width="8.33203125" style="80" bestFit="1" customWidth="1"/>
    <col min="5638" max="5638" width="7.11328125" style="80" bestFit="1" customWidth="1"/>
    <col min="5639" max="5640" width="8.44140625" style="80" bestFit="1" customWidth="1"/>
    <col min="5641" max="5641" width="4.7734375" style="80" bestFit="1" customWidth="1"/>
    <col min="5642" max="5643" width="3.8828125" style="80" bestFit="1" customWidth="1"/>
    <col min="5644" max="5644" width="8.8828125" style="80" bestFit="1" customWidth="1"/>
    <col min="5645" max="5646" width="6.22265625" style="80" bestFit="1" customWidth="1"/>
    <col min="5647" max="5647" width="8.8828125" style="80" customWidth="1"/>
    <col min="5648" max="5648" width="6.11328125" style="80" bestFit="1" customWidth="1"/>
    <col min="5649" max="5649" width="4.9921875" style="80" bestFit="1" customWidth="1"/>
    <col min="5650" max="5885" width="6.8828125" style="80" customWidth="1"/>
    <col min="5886" max="5886" width="27.33203125" style="80" bestFit="1" customWidth="1"/>
    <col min="5887" max="5887" width="24.6640625" style="80" bestFit="1" customWidth="1"/>
    <col min="5888" max="5889" width="8.33203125" style="80" bestFit="1" customWidth="1"/>
    <col min="5890" max="5890" width="9.8828125" style="80" bestFit="1" customWidth="1"/>
    <col min="5891" max="5891" width="10.11328125" style="80" bestFit="1" customWidth="1"/>
    <col min="5892" max="5892" width="6.5546875" style="80" bestFit="1" customWidth="1"/>
    <col min="5893" max="5893" width="8.33203125" style="80" bestFit="1" customWidth="1"/>
    <col min="5894" max="5894" width="7.11328125" style="80" bestFit="1" customWidth="1"/>
    <col min="5895" max="5896" width="8.44140625" style="80" bestFit="1" customWidth="1"/>
    <col min="5897" max="5897" width="4.7734375" style="80" bestFit="1" customWidth="1"/>
    <col min="5898" max="5899" width="3.8828125" style="80" bestFit="1" customWidth="1"/>
    <col min="5900" max="5900" width="8.8828125" style="80" bestFit="1" customWidth="1"/>
    <col min="5901" max="5902" width="6.22265625" style="80" bestFit="1" customWidth="1"/>
    <col min="5903" max="5903" width="8.8828125" style="80" customWidth="1"/>
    <col min="5904" max="5904" width="6.11328125" style="80" bestFit="1" customWidth="1"/>
    <col min="5905" max="5905" width="4.9921875" style="80" bestFit="1" customWidth="1"/>
    <col min="5906" max="6141" width="6.8828125" style="80" customWidth="1"/>
    <col min="6142" max="6142" width="27.33203125" style="80" bestFit="1" customWidth="1"/>
    <col min="6143" max="6143" width="24.6640625" style="80" bestFit="1" customWidth="1"/>
    <col min="6144" max="6145" width="8.33203125" style="80" bestFit="1" customWidth="1"/>
    <col min="6146" max="6146" width="9.8828125" style="80" bestFit="1" customWidth="1"/>
    <col min="6147" max="6147" width="10.11328125" style="80" bestFit="1" customWidth="1"/>
    <col min="6148" max="6148" width="6.5546875" style="80" bestFit="1" customWidth="1"/>
    <col min="6149" max="6149" width="8.33203125" style="80" bestFit="1" customWidth="1"/>
    <col min="6150" max="6150" width="7.11328125" style="80" bestFit="1" customWidth="1"/>
    <col min="6151" max="6152" width="8.44140625" style="80" bestFit="1" customWidth="1"/>
    <col min="6153" max="6153" width="4.7734375" style="80" bestFit="1" customWidth="1"/>
    <col min="6154" max="6155" width="3.8828125" style="80" bestFit="1" customWidth="1"/>
    <col min="6156" max="6156" width="8.8828125" style="80" bestFit="1" customWidth="1"/>
    <col min="6157" max="6158" width="6.22265625" style="80" bestFit="1" customWidth="1"/>
    <col min="6159" max="6159" width="8.8828125" style="80" customWidth="1"/>
    <col min="6160" max="6160" width="6.11328125" style="80" bestFit="1" customWidth="1"/>
    <col min="6161" max="6161" width="4.9921875" style="80" bestFit="1" customWidth="1"/>
    <col min="6162" max="6397" width="6.8828125" style="80" customWidth="1"/>
    <col min="6398" max="6398" width="27.33203125" style="80" bestFit="1" customWidth="1"/>
    <col min="6399" max="6399" width="24.6640625" style="80" bestFit="1" customWidth="1"/>
    <col min="6400" max="6401" width="8.33203125" style="80" bestFit="1" customWidth="1"/>
    <col min="6402" max="6402" width="9.8828125" style="80" bestFit="1" customWidth="1"/>
    <col min="6403" max="6403" width="10.11328125" style="80" bestFit="1" customWidth="1"/>
    <col min="6404" max="6404" width="6.5546875" style="80" bestFit="1" customWidth="1"/>
    <col min="6405" max="6405" width="8.33203125" style="80" bestFit="1" customWidth="1"/>
    <col min="6406" max="6406" width="7.11328125" style="80" bestFit="1" customWidth="1"/>
    <col min="6407" max="6408" width="8.44140625" style="80" bestFit="1" customWidth="1"/>
    <col min="6409" max="6409" width="4.7734375" style="80" bestFit="1" customWidth="1"/>
    <col min="6410" max="6411" width="3.8828125" style="80" bestFit="1" customWidth="1"/>
    <col min="6412" max="6412" width="8.8828125" style="80" bestFit="1" customWidth="1"/>
    <col min="6413" max="6414" width="6.22265625" style="80" bestFit="1" customWidth="1"/>
    <col min="6415" max="6415" width="8.8828125" style="80" customWidth="1"/>
    <col min="6416" max="6416" width="6.11328125" style="80" bestFit="1" customWidth="1"/>
    <col min="6417" max="6417" width="4.9921875" style="80" bestFit="1" customWidth="1"/>
    <col min="6418" max="6653" width="6.8828125" style="80" customWidth="1"/>
    <col min="6654" max="6654" width="27.33203125" style="80" bestFit="1" customWidth="1"/>
    <col min="6655" max="6655" width="24.6640625" style="80" bestFit="1" customWidth="1"/>
    <col min="6656" max="6657" width="8.33203125" style="80" bestFit="1" customWidth="1"/>
    <col min="6658" max="6658" width="9.8828125" style="80" bestFit="1" customWidth="1"/>
    <col min="6659" max="6659" width="10.11328125" style="80" bestFit="1" customWidth="1"/>
    <col min="6660" max="6660" width="6.5546875" style="80" bestFit="1" customWidth="1"/>
    <col min="6661" max="6661" width="8.33203125" style="80" bestFit="1" customWidth="1"/>
    <col min="6662" max="6662" width="7.11328125" style="80" bestFit="1" customWidth="1"/>
    <col min="6663" max="6664" width="8.44140625" style="80" bestFit="1" customWidth="1"/>
    <col min="6665" max="6665" width="4.7734375" style="80" bestFit="1" customWidth="1"/>
    <col min="6666" max="6667" width="3.8828125" style="80" bestFit="1" customWidth="1"/>
    <col min="6668" max="6668" width="8.8828125" style="80" bestFit="1" customWidth="1"/>
    <col min="6669" max="6670" width="6.22265625" style="80" bestFit="1" customWidth="1"/>
    <col min="6671" max="6671" width="8.8828125" style="80" customWidth="1"/>
    <col min="6672" max="6672" width="6.11328125" style="80" bestFit="1" customWidth="1"/>
    <col min="6673" max="6673" width="4.9921875" style="80" bestFit="1" customWidth="1"/>
    <col min="6674" max="6909" width="6.8828125" style="80" customWidth="1"/>
    <col min="6910" max="6910" width="27.33203125" style="80" bestFit="1" customWidth="1"/>
    <col min="6911" max="6911" width="24.6640625" style="80" bestFit="1" customWidth="1"/>
    <col min="6912" max="6913" width="8.33203125" style="80" bestFit="1" customWidth="1"/>
    <col min="6914" max="6914" width="9.8828125" style="80" bestFit="1" customWidth="1"/>
    <col min="6915" max="6915" width="10.11328125" style="80" bestFit="1" customWidth="1"/>
    <col min="6916" max="6916" width="6.5546875" style="80" bestFit="1" customWidth="1"/>
    <col min="6917" max="6917" width="8.33203125" style="80" bestFit="1" customWidth="1"/>
    <col min="6918" max="6918" width="7.11328125" style="80" bestFit="1" customWidth="1"/>
    <col min="6919" max="6920" width="8.44140625" style="80" bestFit="1" customWidth="1"/>
    <col min="6921" max="6921" width="4.7734375" style="80" bestFit="1" customWidth="1"/>
    <col min="6922" max="6923" width="3.8828125" style="80" bestFit="1" customWidth="1"/>
    <col min="6924" max="6924" width="8.8828125" style="80" bestFit="1" customWidth="1"/>
    <col min="6925" max="6926" width="6.22265625" style="80" bestFit="1" customWidth="1"/>
    <col min="6927" max="6927" width="8.8828125" style="80" customWidth="1"/>
    <col min="6928" max="6928" width="6.11328125" style="80" bestFit="1" customWidth="1"/>
    <col min="6929" max="6929" width="4.9921875" style="80" bestFit="1" customWidth="1"/>
    <col min="6930" max="7165" width="6.8828125" style="80" customWidth="1"/>
    <col min="7166" max="7166" width="27.33203125" style="80" bestFit="1" customWidth="1"/>
    <col min="7167" max="7167" width="24.6640625" style="80" bestFit="1" customWidth="1"/>
    <col min="7168" max="7169" width="8.33203125" style="80" bestFit="1" customWidth="1"/>
    <col min="7170" max="7170" width="9.8828125" style="80" bestFit="1" customWidth="1"/>
    <col min="7171" max="7171" width="10.11328125" style="80" bestFit="1" customWidth="1"/>
    <col min="7172" max="7172" width="6.5546875" style="80" bestFit="1" customWidth="1"/>
    <col min="7173" max="7173" width="8.33203125" style="80" bestFit="1" customWidth="1"/>
    <col min="7174" max="7174" width="7.11328125" style="80" bestFit="1" customWidth="1"/>
    <col min="7175" max="7176" width="8.44140625" style="80" bestFit="1" customWidth="1"/>
    <col min="7177" max="7177" width="4.7734375" style="80" bestFit="1" customWidth="1"/>
    <col min="7178" max="7179" width="3.8828125" style="80" bestFit="1" customWidth="1"/>
    <col min="7180" max="7180" width="8.8828125" style="80" bestFit="1" customWidth="1"/>
    <col min="7181" max="7182" width="6.22265625" style="80" bestFit="1" customWidth="1"/>
    <col min="7183" max="7183" width="8.8828125" style="80" customWidth="1"/>
    <col min="7184" max="7184" width="6.11328125" style="80" bestFit="1" customWidth="1"/>
    <col min="7185" max="7185" width="4.9921875" style="80" bestFit="1" customWidth="1"/>
    <col min="7186" max="7421" width="6.8828125" style="80" customWidth="1"/>
    <col min="7422" max="7422" width="27.33203125" style="80" bestFit="1" customWidth="1"/>
    <col min="7423" max="7423" width="24.6640625" style="80" bestFit="1" customWidth="1"/>
    <col min="7424" max="7425" width="8.33203125" style="80" bestFit="1" customWidth="1"/>
    <col min="7426" max="7426" width="9.8828125" style="80" bestFit="1" customWidth="1"/>
    <col min="7427" max="7427" width="10.11328125" style="80" bestFit="1" customWidth="1"/>
    <col min="7428" max="7428" width="6.5546875" style="80" bestFit="1" customWidth="1"/>
    <col min="7429" max="7429" width="8.33203125" style="80" bestFit="1" customWidth="1"/>
    <col min="7430" max="7430" width="7.11328125" style="80" bestFit="1" customWidth="1"/>
    <col min="7431" max="7432" width="8.44140625" style="80" bestFit="1" customWidth="1"/>
    <col min="7433" max="7433" width="4.7734375" style="80" bestFit="1" customWidth="1"/>
    <col min="7434" max="7435" width="3.8828125" style="80" bestFit="1" customWidth="1"/>
    <col min="7436" max="7436" width="8.8828125" style="80" bestFit="1" customWidth="1"/>
    <col min="7437" max="7438" width="6.22265625" style="80" bestFit="1" customWidth="1"/>
    <col min="7439" max="7439" width="8.8828125" style="80" customWidth="1"/>
    <col min="7440" max="7440" width="6.11328125" style="80" bestFit="1" customWidth="1"/>
    <col min="7441" max="7441" width="4.9921875" style="80" bestFit="1" customWidth="1"/>
    <col min="7442" max="7677" width="6.8828125" style="80" customWidth="1"/>
    <col min="7678" max="7678" width="27.33203125" style="80" bestFit="1" customWidth="1"/>
    <col min="7679" max="7679" width="24.6640625" style="80" bestFit="1" customWidth="1"/>
    <col min="7680" max="7681" width="8.33203125" style="80" bestFit="1" customWidth="1"/>
    <col min="7682" max="7682" width="9.8828125" style="80" bestFit="1" customWidth="1"/>
    <col min="7683" max="7683" width="10.11328125" style="80" bestFit="1" customWidth="1"/>
    <col min="7684" max="7684" width="6.5546875" style="80" bestFit="1" customWidth="1"/>
    <col min="7685" max="7685" width="8.33203125" style="80" bestFit="1" customWidth="1"/>
    <col min="7686" max="7686" width="7.11328125" style="80" bestFit="1" customWidth="1"/>
    <col min="7687" max="7688" width="8.44140625" style="80" bestFit="1" customWidth="1"/>
    <col min="7689" max="7689" width="4.7734375" style="80" bestFit="1" customWidth="1"/>
    <col min="7690" max="7691" width="3.8828125" style="80" bestFit="1" customWidth="1"/>
    <col min="7692" max="7692" width="8.8828125" style="80" bestFit="1" customWidth="1"/>
    <col min="7693" max="7694" width="6.22265625" style="80" bestFit="1" customWidth="1"/>
    <col min="7695" max="7695" width="8.8828125" style="80" customWidth="1"/>
    <col min="7696" max="7696" width="6.11328125" style="80" bestFit="1" customWidth="1"/>
    <col min="7697" max="7697" width="4.9921875" style="80" bestFit="1" customWidth="1"/>
    <col min="7698" max="7933" width="6.8828125" style="80" customWidth="1"/>
    <col min="7934" max="7934" width="27.33203125" style="80" bestFit="1" customWidth="1"/>
    <col min="7935" max="7935" width="24.6640625" style="80" bestFit="1" customWidth="1"/>
    <col min="7936" max="7937" width="8.33203125" style="80" bestFit="1" customWidth="1"/>
    <col min="7938" max="7938" width="9.8828125" style="80" bestFit="1" customWidth="1"/>
    <col min="7939" max="7939" width="10.11328125" style="80" bestFit="1" customWidth="1"/>
    <col min="7940" max="7940" width="6.5546875" style="80" bestFit="1" customWidth="1"/>
    <col min="7941" max="7941" width="8.33203125" style="80" bestFit="1" customWidth="1"/>
    <col min="7942" max="7942" width="7.11328125" style="80" bestFit="1" customWidth="1"/>
    <col min="7943" max="7944" width="8.44140625" style="80" bestFit="1" customWidth="1"/>
    <col min="7945" max="7945" width="4.7734375" style="80" bestFit="1" customWidth="1"/>
    <col min="7946" max="7947" width="3.8828125" style="80" bestFit="1" customWidth="1"/>
    <col min="7948" max="7948" width="8.8828125" style="80" bestFit="1" customWidth="1"/>
    <col min="7949" max="7950" width="6.22265625" style="80" bestFit="1" customWidth="1"/>
    <col min="7951" max="7951" width="8.8828125" style="80" customWidth="1"/>
    <col min="7952" max="7952" width="6.11328125" style="80" bestFit="1" customWidth="1"/>
    <col min="7953" max="7953" width="4.9921875" style="80" bestFit="1" customWidth="1"/>
    <col min="7954" max="8189" width="6.8828125" style="80" customWidth="1"/>
    <col min="8190" max="8190" width="27.33203125" style="80" bestFit="1" customWidth="1"/>
    <col min="8191" max="8191" width="24.6640625" style="80" bestFit="1" customWidth="1"/>
    <col min="8192" max="8193" width="8.33203125" style="80" bestFit="1" customWidth="1"/>
    <col min="8194" max="8194" width="9.8828125" style="80" bestFit="1" customWidth="1"/>
    <col min="8195" max="8195" width="10.11328125" style="80" bestFit="1" customWidth="1"/>
    <col min="8196" max="8196" width="6.5546875" style="80" bestFit="1" customWidth="1"/>
    <col min="8197" max="8197" width="8.33203125" style="80" bestFit="1" customWidth="1"/>
    <col min="8198" max="8198" width="7.11328125" style="80" bestFit="1" customWidth="1"/>
    <col min="8199" max="8200" width="8.44140625" style="80" bestFit="1" customWidth="1"/>
    <col min="8201" max="8201" width="4.7734375" style="80" bestFit="1" customWidth="1"/>
    <col min="8202" max="8203" width="3.8828125" style="80" bestFit="1" customWidth="1"/>
    <col min="8204" max="8204" width="8.8828125" style="80" bestFit="1" customWidth="1"/>
    <col min="8205" max="8206" width="6.22265625" style="80" bestFit="1" customWidth="1"/>
    <col min="8207" max="8207" width="8.8828125" style="80" customWidth="1"/>
    <col min="8208" max="8208" width="6.11328125" style="80" bestFit="1" customWidth="1"/>
    <col min="8209" max="8209" width="4.9921875" style="80" bestFit="1" customWidth="1"/>
    <col min="8210" max="8445" width="6.8828125" style="80" customWidth="1"/>
    <col min="8446" max="8446" width="27.33203125" style="80" bestFit="1" customWidth="1"/>
    <col min="8447" max="8447" width="24.6640625" style="80" bestFit="1" customWidth="1"/>
    <col min="8448" max="8449" width="8.33203125" style="80" bestFit="1" customWidth="1"/>
    <col min="8450" max="8450" width="9.8828125" style="80" bestFit="1" customWidth="1"/>
    <col min="8451" max="8451" width="10.11328125" style="80" bestFit="1" customWidth="1"/>
    <col min="8452" max="8452" width="6.5546875" style="80" bestFit="1" customWidth="1"/>
    <col min="8453" max="8453" width="8.33203125" style="80" bestFit="1" customWidth="1"/>
    <col min="8454" max="8454" width="7.11328125" style="80" bestFit="1" customWidth="1"/>
    <col min="8455" max="8456" width="8.44140625" style="80" bestFit="1" customWidth="1"/>
    <col min="8457" max="8457" width="4.7734375" style="80" bestFit="1" customWidth="1"/>
    <col min="8458" max="8459" width="3.8828125" style="80" bestFit="1" customWidth="1"/>
    <col min="8460" max="8460" width="8.8828125" style="80" bestFit="1" customWidth="1"/>
    <col min="8461" max="8462" width="6.22265625" style="80" bestFit="1" customWidth="1"/>
    <col min="8463" max="8463" width="8.8828125" style="80" customWidth="1"/>
    <col min="8464" max="8464" width="6.11328125" style="80" bestFit="1" customWidth="1"/>
    <col min="8465" max="8465" width="4.9921875" style="80" bestFit="1" customWidth="1"/>
    <col min="8466" max="8701" width="6.8828125" style="80" customWidth="1"/>
    <col min="8702" max="8702" width="27.33203125" style="80" bestFit="1" customWidth="1"/>
    <col min="8703" max="8703" width="24.6640625" style="80" bestFit="1" customWidth="1"/>
    <col min="8704" max="8705" width="8.33203125" style="80" bestFit="1" customWidth="1"/>
    <col min="8706" max="8706" width="9.8828125" style="80" bestFit="1" customWidth="1"/>
    <col min="8707" max="8707" width="10.11328125" style="80" bestFit="1" customWidth="1"/>
    <col min="8708" max="8708" width="6.5546875" style="80" bestFit="1" customWidth="1"/>
    <col min="8709" max="8709" width="8.33203125" style="80" bestFit="1" customWidth="1"/>
    <col min="8710" max="8710" width="7.11328125" style="80" bestFit="1" customWidth="1"/>
    <col min="8711" max="8712" width="8.44140625" style="80" bestFit="1" customWidth="1"/>
    <col min="8713" max="8713" width="4.7734375" style="80" bestFit="1" customWidth="1"/>
    <col min="8714" max="8715" width="3.8828125" style="80" bestFit="1" customWidth="1"/>
    <col min="8716" max="8716" width="8.8828125" style="80" bestFit="1" customWidth="1"/>
    <col min="8717" max="8718" width="6.22265625" style="80" bestFit="1" customWidth="1"/>
    <col min="8719" max="8719" width="8.8828125" style="80" customWidth="1"/>
    <col min="8720" max="8720" width="6.11328125" style="80" bestFit="1" customWidth="1"/>
    <col min="8721" max="8721" width="4.9921875" style="80" bestFit="1" customWidth="1"/>
    <col min="8722" max="8957" width="6.8828125" style="80" customWidth="1"/>
    <col min="8958" max="8958" width="27.33203125" style="80" bestFit="1" customWidth="1"/>
    <col min="8959" max="8959" width="24.6640625" style="80" bestFit="1" customWidth="1"/>
    <col min="8960" max="8961" width="8.33203125" style="80" bestFit="1" customWidth="1"/>
    <col min="8962" max="8962" width="9.8828125" style="80" bestFit="1" customWidth="1"/>
    <col min="8963" max="8963" width="10.11328125" style="80" bestFit="1" customWidth="1"/>
    <col min="8964" max="8964" width="6.5546875" style="80" bestFit="1" customWidth="1"/>
    <col min="8965" max="8965" width="8.33203125" style="80" bestFit="1" customWidth="1"/>
    <col min="8966" max="8966" width="7.11328125" style="80" bestFit="1" customWidth="1"/>
    <col min="8967" max="8968" width="8.44140625" style="80" bestFit="1" customWidth="1"/>
    <col min="8969" max="8969" width="4.7734375" style="80" bestFit="1" customWidth="1"/>
    <col min="8970" max="8971" width="3.8828125" style="80" bestFit="1" customWidth="1"/>
    <col min="8972" max="8972" width="8.8828125" style="80" bestFit="1" customWidth="1"/>
    <col min="8973" max="8974" width="6.22265625" style="80" bestFit="1" customWidth="1"/>
    <col min="8975" max="8975" width="8.8828125" style="80" customWidth="1"/>
    <col min="8976" max="8976" width="6.11328125" style="80" bestFit="1" customWidth="1"/>
    <col min="8977" max="8977" width="4.9921875" style="80" bestFit="1" customWidth="1"/>
    <col min="8978" max="9213" width="6.8828125" style="80" customWidth="1"/>
    <col min="9214" max="9214" width="27.33203125" style="80" bestFit="1" customWidth="1"/>
    <col min="9215" max="9215" width="24.6640625" style="80" bestFit="1" customWidth="1"/>
    <col min="9216" max="9217" width="8.33203125" style="80" bestFit="1" customWidth="1"/>
    <col min="9218" max="9218" width="9.8828125" style="80" bestFit="1" customWidth="1"/>
    <col min="9219" max="9219" width="10.11328125" style="80" bestFit="1" customWidth="1"/>
    <col min="9220" max="9220" width="6.5546875" style="80" bestFit="1" customWidth="1"/>
    <col min="9221" max="9221" width="8.33203125" style="80" bestFit="1" customWidth="1"/>
    <col min="9222" max="9222" width="7.11328125" style="80" bestFit="1" customWidth="1"/>
    <col min="9223" max="9224" width="8.44140625" style="80" bestFit="1" customWidth="1"/>
    <col min="9225" max="9225" width="4.7734375" style="80" bestFit="1" customWidth="1"/>
    <col min="9226" max="9227" width="3.8828125" style="80" bestFit="1" customWidth="1"/>
    <col min="9228" max="9228" width="8.8828125" style="80" bestFit="1" customWidth="1"/>
    <col min="9229" max="9230" width="6.22265625" style="80" bestFit="1" customWidth="1"/>
    <col min="9231" max="9231" width="8.8828125" style="80" customWidth="1"/>
    <col min="9232" max="9232" width="6.11328125" style="80" bestFit="1" customWidth="1"/>
    <col min="9233" max="9233" width="4.9921875" style="80" bestFit="1" customWidth="1"/>
    <col min="9234" max="9469" width="6.8828125" style="80" customWidth="1"/>
    <col min="9470" max="9470" width="27.33203125" style="80" bestFit="1" customWidth="1"/>
    <col min="9471" max="9471" width="24.6640625" style="80" bestFit="1" customWidth="1"/>
    <col min="9472" max="9473" width="8.33203125" style="80" bestFit="1" customWidth="1"/>
    <col min="9474" max="9474" width="9.8828125" style="80" bestFit="1" customWidth="1"/>
    <col min="9475" max="9475" width="10.11328125" style="80" bestFit="1" customWidth="1"/>
    <col min="9476" max="9476" width="6.5546875" style="80" bestFit="1" customWidth="1"/>
    <col min="9477" max="9477" width="8.33203125" style="80" bestFit="1" customWidth="1"/>
    <col min="9478" max="9478" width="7.11328125" style="80" bestFit="1" customWidth="1"/>
    <col min="9479" max="9480" width="8.44140625" style="80" bestFit="1" customWidth="1"/>
    <col min="9481" max="9481" width="4.7734375" style="80" bestFit="1" customWidth="1"/>
    <col min="9482" max="9483" width="3.8828125" style="80" bestFit="1" customWidth="1"/>
    <col min="9484" max="9484" width="8.8828125" style="80" bestFit="1" customWidth="1"/>
    <col min="9485" max="9486" width="6.22265625" style="80" bestFit="1" customWidth="1"/>
    <col min="9487" max="9487" width="8.8828125" style="80" customWidth="1"/>
    <col min="9488" max="9488" width="6.11328125" style="80" bestFit="1" customWidth="1"/>
    <col min="9489" max="9489" width="4.9921875" style="80" bestFit="1" customWidth="1"/>
    <col min="9490" max="9725" width="6.8828125" style="80" customWidth="1"/>
    <col min="9726" max="9726" width="27.33203125" style="80" bestFit="1" customWidth="1"/>
    <col min="9727" max="9727" width="24.6640625" style="80" bestFit="1" customWidth="1"/>
    <col min="9728" max="9729" width="8.33203125" style="80" bestFit="1" customWidth="1"/>
    <col min="9730" max="9730" width="9.8828125" style="80" bestFit="1" customWidth="1"/>
    <col min="9731" max="9731" width="10.11328125" style="80" bestFit="1" customWidth="1"/>
    <col min="9732" max="9732" width="6.5546875" style="80" bestFit="1" customWidth="1"/>
    <col min="9733" max="9733" width="8.33203125" style="80" bestFit="1" customWidth="1"/>
    <col min="9734" max="9734" width="7.11328125" style="80" bestFit="1" customWidth="1"/>
    <col min="9735" max="9736" width="8.44140625" style="80" bestFit="1" customWidth="1"/>
    <col min="9737" max="9737" width="4.7734375" style="80" bestFit="1" customWidth="1"/>
    <col min="9738" max="9739" width="3.8828125" style="80" bestFit="1" customWidth="1"/>
    <col min="9740" max="9740" width="8.8828125" style="80" bestFit="1" customWidth="1"/>
    <col min="9741" max="9742" width="6.22265625" style="80" bestFit="1" customWidth="1"/>
    <col min="9743" max="9743" width="8.8828125" style="80" customWidth="1"/>
    <col min="9744" max="9744" width="6.11328125" style="80" bestFit="1" customWidth="1"/>
    <col min="9745" max="9745" width="4.9921875" style="80" bestFit="1" customWidth="1"/>
    <col min="9746" max="9981" width="6.8828125" style="80" customWidth="1"/>
    <col min="9982" max="9982" width="27.33203125" style="80" bestFit="1" customWidth="1"/>
    <col min="9983" max="9983" width="24.6640625" style="80" bestFit="1" customWidth="1"/>
    <col min="9984" max="9985" width="8.33203125" style="80" bestFit="1" customWidth="1"/>
    <col min="9986" max="9986" width="9.8828125" style="80" bestFit="1" customWidth="1"/>
    <col min="9987" max="9987" width="10.11328125" style="80" bestFit="1" customWidth="1"/>
    <col min="9988" max="9988" width="6.5546875" style="80" bestFit="1" customWidth="1"/>
    <col min="9989" max="9989" width="8.33203125" style="80" bestFit="1" customWidth="1"/>
    <col min="9990" max="9990" width="7.11328125" style="80" bestFit="1" customWidth="1"/>
    <col min="9991" max="9992" width="8.44140625" style="80" bestFit="1" customWidth="1"/>
    <col min="9993" max="9993" width="4.7734375" style="80" bestFit="1" customWidth="1"/>
    <col min="9994" max="9995" width="3.8828125" style="80" bestFit="1" customWidth="1"/>
    <col min="9996" max="9996" width="8.8828125" style="80" bestFit="1" customWidth="1"/>
    <col min="9997" max="9998" width="6.22265625" style="80" bestFit="1" customWidth="1"/>
    <col min="9999" max="9999" width="8.8828125" style="80" customWidth="1"/>
    <col min="10000" max="10000" width="6.11328125" style="80" bestFit="1" customWidth="1"/>
    <col min="10001" max="10001" width="4.9921875" style="80" bestFit="1" customWidth="1"/>
    <col min="10002" max="10237" width="6.8828125" style="80" customWidth="1"/>
    <col min="10238" max="10238" width="27.33203125" style="80" bestFit="1" customWidth="1"/>
    <col min="10239" max="10239" width="24.6640625" style="80" bestFit="1" customWidth="1"/>
    <col min="10240" max="10241" width="8.33203125" style="80" bestFit="1" customWidth="1"/>
    <col min="10242" max="10242" width="9.8828125" style="80" bestFit="1" customWidth="1"/>
    <col min="10243" max="10243" width="10.11328125" style="80" bestFit="1" customWidth="1"/>
    <col min="10244" max="10244" width="6.5546875" style="80" bestFit="1" customWidth="1"/>
    <col min="10245" max="10245" width="8.33203125" style="80" bestFit="1" customWidth="1"/>
    <col min="10246" max="10246" width="7.11328125" style="80" bestFit="1" customWidth="1"/>
    <col min="10247" max="10248" width="8.44140625" style="80" bestFit="1" customWidth="1"/>
    <col min="10249" max="10249" width="4.7734375" style="80" bestFit="1" customWidth="1"/>
    <col min="10250" max="10251" width="3.8828125" style="80" bestFit="1" customWidth="1"/>
    <col min="10252" max="10252" width="8.8828125" style="80" bestFit="1" customWidth="1"/>
    <col min="10253" max="10254" width="6.22265625" style="80" bestFit="1" customWidth="1"/>
    <col min="10255" max="10255" width="8.8828125" style="80" customWidth="1"/>
    <col min="10256" max="10256" width="6.11328125" style="80" bestFit="1" customWidth="1"/>
    <col min="10257" max="10257" width="4.9921875" style="80" bestFit="1" customWidth="1"/>
    <col min="10258" max="10493" width="6.8828125" style="80" customWidth="1"/>
    <col min="10494" max="10494" width="27.33203125" style="80" bestFit="1" customWidth="1"/>
    <col min="10495" max="10495" width="24.6640625" style="80" bestFit="1" customWidth="1"/>
    <col min="10496" max="10497" width="8.33203125" style="80" bestFit="1" customWidth="1"/>
    <col min="10498" max="10498" width="9.8828125" style="80" bestFit="1" customWidth="1"/>
    <col min="10499" max="10499" width="10.11328125" style="80" bestFit="1" customWidth="1"/>
    <col min="10500" max="10500" width="6.5546875" style="80" bestFit="1" customWidth="1"/>
    <col min="10501" max="10501" width="8.33203125" style="80" bestFit="1" customWidth="1"/>
    <col min="10502" max="10502" width="7.11328125" style="80" bestFit="1" customWidth="1"/>
    <col min="10503" max="10504" width="8.44140625" style="80" bestFit="1" customWidth="1"/>
    <col min="10505" max="10505" width="4.7734375" style="80" bestFit="1" customWidth="1"/>
    <col min="10506" max="10507" width="3.8828125" style="80" bestFit="1" customWidth="1"/>
    <col min="10508" max="10508" width="8.8828125" style="80" bestFit="1" customWidth="1"/>
    <col min="10509" max="10510" width="6.22265625" style="80" bestFit="1" customWidth="1"/>
    <col min="10511" max="10511" width="8.8828125" style="80" customWidth="1"/>
    <col min="10512" max="10512" width="6.11328125" style="80" bestFit="1" customWidth="1"/>
    <col min="10513" max="10513" width="4.9921875" style="80" bestFit="1" customWidth="1"/>
    <col min="10514" max="10749" width="6.8828125" style="80" customWidth="1"/>
    <col min="10750" max="10750" width="27.33203125" style="80" bestFit="1" customWidth="1"/>
    <col min="10751" max="10751" width="24.6640625" style="80" bestFit="1" customWidth="1"/>
    <col min="10752" max="10753" width="8.33203125" style="80" bestFit="1" customWidth="1"/>
    <col min="10754" max="10754" width="9.8828125" style="80" bestFit="1" customWidth="1"/>
    <col min="10755" max="10755" width="10.11328125" style="80" bestFit="1" customWidth="1"/>
    <col min="10756" max="10756" width="6.5546875" style="80" bestFit="1" customWidth="1"/>
    <col min="10757" max="10757" width="8.33203125" style="80" bestFit="1" customWidth="1"/>
    <col min="10758" max="10758" width="7.11328125" style="80" bestFit="1" customWidth="1"/>
    <col min="10759" max="10760" width="8.44140625" style="80" bestFit="1" customWidth="1"/>
    <col min="10761" max="10761" width="4.7734375" style="80" bestFit="1" customWidth="1"/>
    <col min="10762" max="10763" width="3.8828125" style="80" bestFit="1" customWidth="1"/>
    <col min="10764" max="10764" width="8.8828125" style="80" bestFit="1" customWidth="1"/>
    <col min="10765" max="10766" width="6.22265625" style="80" bestFit="1" customWidth="1"/>
    <col min="10767" max="10767" width="8.8828125" style="80" customWidth="1"/>
    <col min="10768" max="10768" width="6.11328125" style="80" bestFit="1" customWidth="1"/>
    <col min="10769" max="10769" width="4.9921875" style="80" bestFit="1" customWidth="1"/>
    <col min="10770" max="11005" width="6.8828125" style="80" customWidth="1"/>
    <col min="11006" max="11006" width="27.33203125" style="80" bestFit="1" customWidth="1"/>
    <col min="11007" max="11007" width="24.6640625" style="80" bestFit="1" customWidth="1"/>
    <col min="11008" max="11009" width="8.33203125" style="80" bestFit="1" customWidth="1"/>
    <col min="11010" max="11010" width="9.8828125" style="80" bestFit="1" customWidth="1"/>
    <col min="11011" max="11011" width="10.11328125" style="80" bestFit="1" customWidth="1"/>
    <col min="11012" max="11012" width="6.5546875" style="80" bestFit="1" customWidth="1"/>
    <col min="11013" max="11013" width="8.33203125" style="80" bestFit="1" customWidth="1"/>
    <col min="11014" max="11014" width="7.11328125" style="80" bestFit="1" customWidth="1"/>
    <col min="11015" max="11016" width="8.44140625" style="80" bestFit="1" customWidth="1"/>
    <col min="11017" max="11017" width="4.7734375" style="80" bestFit="1" customWidth="1"/>
    <col min="11018" max="11019" width="3.8828125" style="80" bestFit="1" customWidth="1"/>
    <col min="11020" max="11020" width="8.8828125" style="80" bestFit="1" customWidth="1"/>
    <col min="11021" max="11022" width="6.22265625" style="80" bestFit="1" customWidth="1"/>
    <col min="11023" max="11023" width="8.8828125" style="80" customWidth="1"/>
    <col min="11024" max="11024" width="6.11328125" style="80" bestFit="1" customWidth="1"/>
    <col min="11025" max="11025" width="4.9921875" style="80" bestFit="1" customWidth="1"/>
    <col min="11026" max="11261" width="6.8828125" style="80" customWidth="1"/>
    <col min="11262" max="11262" width="27.33203125" style="80" bestFit="1" customWidth="1"/>
    <col min="11263" max="11263" width="24.6640625" style="80" bestFit="1" customWidth="1"/>
    <col min="11264" max="11265" width="8.33203125" style="80" bestFit="1" customWidth="1"/>
    <col min="11266" max="11266" width="9.8828125" style="80" bestFit="1" customWidth="1"/>
    <col min="11267" max="11267" width="10.11328125" style="80" bestFit="1" customWidth="1"/>
    <col min="11268" max="11268" width="6.5546875" style="80" bestFit="1" customWidth="1"/>
    <col min="11269" max="11269" width="8.33203125" style="80" bestFit="1" customWidth="1"/>
    <col min="11270" max="11270" width="7.11328125" style="80" bestFit="1" customWidth="1"/>
    <col min="11271" max="11272" width="8.44140625" style="80" bestFit="1" customWidth="1"/>
    <col min="11273" max="11273" width="4.7734375" style="80" bestFit="1" customWidth="1"/>
    <col min="11274" max="11275" width="3.8828125" style="80" bestFit="1" customWidth="1"/>
    <col min="11276" max="11276" width="8.8828125" style="80" bestFit="1" customWidth="1"/>
    <col min="11277" max="11278" width="6.22265625" style="80" bestFit="1" customWidth="1"/>
    <col min="11279" max="11279" width="8.8828125" style="80" customWidth="1"/>
    <col min="11280" max="11280" width="6.11328125" style="80" bestFit="1" customWidth="1"/>
    <col min="11281" max="11281" width="4.9921875" style="80" bestFit="1" customWidth="1"/>
    <col min="11282" max="11517" width="6.8828125" style="80" customWidth="1"/>
    <col min="11518" max="11518" width="27.33203125" style="80" bestFit="1" customWidth="1"/>
    <col min="11519" max="11519" width="24.6640625" style="80" bestFit="1" customWidth="1"/>
    <col min="11520" max="11521" width="8.33203125" style="80" bestFit="1" customWidth="1"/>
    <col min="11522" max="11522" width="9.8828125" style="80" bestFit="1" customWidth="1"/>
    <col min="11523" max="11523" width="10.11328125" style="80" bestFit="1" customWidth="1"/>
    <col min="11524" max="11524" width="6.5546875" style="80" bestFit="1" customWidth="1"/>
    <col min="11525" max="11525" width="8.33203125" style="80" bestFit="1" customWidth="1"/>
    <col min="11526" max="11526" width="7.11328125" style="80" bestFit="1" customWidth="1"/>
    <col min="11527" max="11528" width="8.44140625" style="80" bestFit="1" customWidth="1"/>
    <col min="11529" max="11529" width="4.7734375" style="80" bestFit="1" customWidth="1"/>
    <col min="11530" max="11531" width="3.8828125" style="80" bestFit="1" customWidth="1"/>
    <col min="11532" max="11532" width="8.8828125" style="80" bestFit="1" customWidth="1"/>
    <col min="11533" max="11534" width="6.22265625" style="80" bestFit="1" customWidth="1"/>
    <col min="11535" max="11535" width="8.8828125" style="80" customWidth="1"/>
    <col min="11536" max="11536" width="6.11328125" style="80" bestFit="1" customWidth="1"/>
    <col min="11537" max="11537" width="4.9921875" style="80" bestFit="1" customWidth="1"/>
    <col min="11538" max="11773" width="6.8828125" style="80" customWidth="1"/>
    <col min="11774" max="11774" width="27.33203125" style="80" bestFit="1" customWidth="1"/>
    <col min="11775" max="11775" width="24.6640625" style="80" bestFit="1" customWidth="1"/>
    <col min="11776" max="11777" width="8.33203125" style="80" bestFit="1" customWidth="1"/>
    <col min="11778" max="11778" width="9.8828125" style="80" bestFit="1" customWidth="1"/>
    <col min="11779" max="11779" width="10.11328125" style="80" bestFit="1" customWidth="1"/>
    <col min="11780" max="11780" width="6.5546875" style="80" bestFit="1" customWidth="1"/>
    <col min="11781" max="11781" width="8.33203125" style="80" bestFit="1" customWidth="1"/>
    <col min="11782" max="11782" width="7.11328125" style="80" bestFit="1" customWidth="1"/>
    <col min="11783" max="11784" width="8.44140625" style="80" bestFit="1" customWidth="1"/>
    <col min="11785" max="11785" width="4.7734375" style="80" bestFit="1" customWidth="1"/>
    <col min="11786" max="11787" width="3.8828125" style="80" bestFit="1" customWidth="1"/>
    <col min="11788" max="11788" width="8.8828125" style="80" bestFit="1" customWidth="1"/>
    <col min="11789" max="11790" width="6.22265625" style="80" bestFit="1" customWidth="1"/>
    <col min="11791" max="11791" width="8.8828125" style="80" customWidth="1"/>
    <col min="11792" max="11792" width="6.11328125" style="80" bestFit="1" customWidth="1"/>
    <col min="11793" max="11793" width="4.9921875" style="80" bestFit="1" customWidth="1"/>
    <col min="11794" max="12029" width="6.8828125" style="80" customWidth="1"/>
    <col min="12030" max="12030" width="27.33203125" style="80" bestFit="1" customWidth="1"/>
    <col min="12031" max="12031" width="24.6640625" style="80" bestFit="1" customWidth="1"/>
    <col min="12032" max="12033" width="8.33203125" style="80" bestFit="1" customWidth="1"/>
    <col min="12034" max="12034" width="9.8828125" style="80" bestFit="1" customWidth="1"/>
    <col min="12035" max="12035" width="10.11328125" style="80" bestFit="1" customWidth="1"/>
    <col min="12036" max="12036" width="6.5546875" style="80" bestFit="1" customWidth="1"/>
    <col min="12037" max="12037" width="8.33203125" style="80" bestFit="1" customWidth="1"/>
    <col min="12038" max="12038" width="7.11328125" style="80" bestFit="1" customWidth="1"/>
    <col min="12039" max="12040" width="8.44140625" style="80" bestFit="1" customWidth="1"/>
    <col min="12041" max="12041" width="4.7734375" style="80" bestFit="1" customWidth="1"/>
    <col min="12042" max="12043" width="3.8828125" style="80" bestFit="1" customWidth="1"/>
    <col min="12044" max="12044" width="8.8828125" style="80" bestFit="1" customWidth="1"/>
    <col min="12045" max="12046" width="6.22265625" style="80" bestFit="1" customWidth="1"/>
    <col min="12047" max="12047" width="8.8828125" style="80" customWidth="1"/>
    <col min="12048" max="12048" width="6.11328125" style="80" bestFit="1" customWidth="1"/>
    <col min="12049" max="12049" width="4.9921875" style="80" bestFit="1" customWidth="1"/>
    <col min="12050" max="12285" width="6.8828125" style="80" customWidth="1"/>
    <col min="12286" max="12286" width="27.33203125" style="80" bestFit="1" customWidth="1"/>
    <col min="12287" max="12287" width="24.6640625" style="80" bestFit="1" customWidth="1"/>
    <col min="12288" max="12289" width="8.33203125" style="80" bestFit="1" customWidth="1"/>
    <col min="12290" max="12290" width="9.8828125" style="80" bestFit="1" customWidth="1"/>
    <col min="12291" max="12291" width="10.11328125" style="80" bestFit="1" customWidth="1"/>
    <col min="12292" max="12292" width="6.5546875" style="80" bestFit="1" customWidth="1"/>
    <col min="12293" max="12293" width="8.33203125" style="80" bestFit="1" customWidth="1"/>
    <col min="12294" max="12294" width="7.11328125" style="80" bestFit="1" customWidth="1"/>
    <col min="12295" max="12296" width="8.44140625" style="80" bestFit="1" customWidth="1"/>
    <col min="12297" max="12297" width="4.7734375" style="80" bestFit="1" customWidth="1"/>
    <col min="12298" max="12299" width="3.8828125" style="80" bestFit="1" customWidth="1"/>
    <col min="12300" max="12300" width="8.8828125" style="80" bestFit="1" customWidth="1"/>
    <col min="12301" max="12302" width="6.22265625" style="80" bestFit="1" customWidth="1"/>
    <col min="12303" max="12303" width="8.8828125" style="80" customWidth="1"/>
    <col min="12304" max="12304" width="6.11328125" style="80" bestFit="1" customWidth="1"/>
    <col min="12305" max="12305" width="4.9921875" style="80" bestFit="1" customWidth="1"/>
    <col min="12306" max="12541" width="6.8828125" style="80" customWidth="1"/>
    <col min="12542" max="12542" width="27.33203125" style="80" bestFit="1" customWidth="1"/>
    <col min="12543" max="12543" width="24.6640625" style="80" bestFit="1" customWidth="1"/>
    <col min="12544" max="12545" width="8.33203125" style="80" bestFit="1" customWidth="1"/>
    <col min="12546" max="12546" width="9.8828125" style="80" bestFit="1" customWidth="1"/>
    <col min="12547" max="12547" width="10.11328125" style="80" bestFit="1" customWidth="1"/>
    <col min="12548" max="12548" width="6.5546875" style="80" bestFit="1" customWidth="1"/>
    <col min="12549" max="12549" width="8.33203125" style="80" bestFit="1" customWidth="1"/>
    <col min="12550" max="12550" width="7.11328125" style="80" bestFit="1" customWidth="1"/>
    <col min="12551" max="12552" width="8.44140625" style="80" bestFit="1" customWidth="1"/>
    <col min="12553" max="12553" width="4.7734375" style="80" bestFit="1" customWidth="1"/>
    <col min="12554" max="12555" width="3.8828125" style="80" bestFit="1" customWidth="1"/>
    <col min="12556" max="12556" width="8.8828125" style="80" bestFit="1" customWidth="1"/>
    <col min="12557" max="12558" width="6.22265625" style="80" bestFit="1" customWidth="1"/>
    <col min="12559" max="12559" width="8.8828125" style="80" customWidth="1"/>
    <col min="12560" max="12560" width="6.11328125" style="80" bestFit="1" customWidth="1"/>
    <col min="12561" max="12561" width="4.9921875" style="80" bestFit="1" customWidth="1"/>
    <col min="12562" max="12797" width="6.8828125" style="80" customWidth="1"/>
    <col min="12798" max="12798" width="27.33203125" style="80" bestFit="1" customWidth="1"/>
    <col min="12799" max="12799" width="24.6640625" style="80" bestFit="1" customWidth="1"/>
    <col min="12800" max="12801" width="8.33203125" style="80" bestFit="1" customWidth="1"/>
    <col min="12802" max="12802" width="9.8828125" style="80" bestFit="1" customWidth="1"/>
    <col min="12803" max="12803" width="10.11328125" style="80" bestFit="1" customWidth="1"/>
    <col min="12804" max="12804" width="6.5546875" style="80" bestFit="1" customWidth="1"/>
    <col min="12805" max="12805" width="8.33203125" style="80" bestFit="1" customWidth="1"/>
    <col min="12806" max="12806" width="7.11328125" style="80" bestFit="1" customWidth="1"/>
    <col min="12807" max="12808" width="8.44140625" style="80" bestFit="1" customWidth="1"/>
    <col min="12809" max="12809" width="4.7734375" style="80" bestFit="1" customWidth="1"/>
    <col min="12810" max="12811" width="3.8828125" style="80" bestFit="1" customWidth="1"/>
    <col min="12812" max="12812" width="8.8828125" style="80" bestFit="1" customWidth="1"/>
    <col min="12813" max="12814" width="6.22265625" style="80" bestFit="1" customWidth="1"/>
    <col min="12815" max="12815" width="8.8828125" style="80" customWidth="1"/>
    <col min="12816" max="12816" width="6.11328125" style="80" bestFit="1" customWidth="1"/>
    <col min="12817" max="12817" width="4.9921875" style="80" bestFit="1" customWidth="1"/>
    <col min="12818" max="13053" width="6.8828125" style="80" customWidth="1"/>
    <col min="13054" max="13054" width="27.33203125" style="80" bestFit="1" customWidth="1"/>
    <col min="13055" max="13055" width="24.6640625" style="80" bestFit="1" customWidth="1"/>
    <col min="13056" max="13057" width="8.33203125" style="80" bestFit="1" customWidth="1"/>
    <col min="13058" max="13058" width="9.8828125" style="80" bestFit="1" customWidth="1"/>
    <col min="13059" max="13059" width="10.11328125" style="80" bestFit="1" customWidth="1"/>
    <col min="13060" max="13060" width="6.5546875" style="80" bestFit="1" customWidth="1"/>
    <col min="13061" max="13061" width="8.33203125" style="80" bestFit="1" customWidth="1"/>
    <col min="13062" max="13062" width="7.11328125" style="80" bestFit="1" customWidth="1"/>
    <col min="13063" max="13064" width="8.44140625" style="80" bestFit="1" customWidth="1"/>
    <col min="13065" max="13065" width="4.7734375" style="80" bestFit="1" customWidth="1"/>
    <col min="13066" max="13067" width="3.8828125" style="80" bestFit="1" customWidth="1"/>
    <col min="13068" max="13068" width="8.8828125" style="80" bestFit="1" customWidth="1"/>
    <col min="13069" max="13070" width="6.22265625" style="80" bestFit="1" customWidth="1"/>
    <col min="13071" max="13071" width="8.8828125" style="80" customWidth="1"/>
    <col min="13072" max="13072" width="6.11328125" style="80" bestFit="1" customWidth="1"/>
    <col min="13073" max="13073" width="4.9921875" style="80" bestFit="1" customWidth="1"/>
    <col min="13074" max="13309" width="6.8828125" style="80" customWidth="1"/>
    <col min="13310" max="13310" width="27.33203125" style="80" bestFit="1" customWidth="1"/>
    <col min="13311" max="13311" width="24.6640625" style="80" bestFit="1" customWidth="1"/>
    <col min="13312" max="13313" width="8.33203125" style="80" bestFit="1" customWidth="1"/>
    <col min="13314" max="13314" width="9.8828125" style="80" bestFit="1" customWidth="1"/>
    <col min="13315" max="13315" width="10.11328125" style="80" bestFit="1" customWidth="1"/>
    <col min="13316" max="13316" width="6.5546875" style="80" bestFit="1" customWidth="1"/>
    <col min="13317" max="13317" width="8.33203125" style="80" bestFit="1" customWidth="1"/>
    <col min="13318" max="13318" width="7.11328125" style="80" bestFit="1" customWidth="1"/>
    <col min="13319" max="13320" width="8.44140625" style="80" bestFit="1" customWidth="1"/>
    <col min="13321" max="13321" width="4.7734375" style="80" bestFit="1" customWidth="1"/>
    <col min="13322" max="13323" width="3.8828125" style="80" bestFit="1" customWidth="1"/>
    <col min="13324" max="13324" width="8.8828125" style="80" bestFit="1" customWidth="1"/>
    <col min="13325" max="13326" width="6.22265625" style="80" bestFit="1" customWidth="1"/>
    <col min="13327" max="13327" width="8.8828125" style="80" customWidth="1"/>
    <col min="13328" max="13328" width="6.11328125" style="80" bestFit="1" customWidth="1"/>
    <col min="13329" max="13329" width="4.9921875" style="80" bestFit="1" customWidth="1"/>
    <col min="13330" max="13565" width="6.8828125" style="80" customWidth="1"/>
    <col min="13566" max="13566" width="27.33203125" style="80" bestFit="1" customWidth="1"/>
    <col min="13567" max="13567" width="24.6640625" style="80" bestFit="1" customWidth="1"/>
    <col min="13568" max="13569" width="8.33203125" style="80" bestFit="1" customWidth="1"/>
    <col min="13570" max="13570" width="9.8828125" style="80" bestFit="1" customWidth="1"/>
    <col min="13571" max="13571" width="10.11328125" style="80" bestFit="1" customWidth="1"/>
    <col min="13572" max="13572" width="6.5546875" style="80" bestFit="1" customWidth="1"/>
    <col min="13573" max="13573" width="8.33203125" style="80" bestFit="1" customWidth="1"/>
    <col min="13574" max="13574" width="7.11328125" style="80" bestFit="1" customWidth="1"/>
    <col min="13575" max="13576" width="8.44140625" style="80" bestFit="1" customWidth="1"/>
    <col min="13577" max="13577" width="4.7734375" style="80" bestFit="1" customWidth="1"/>
    <col min="13578" max="13579" width="3.8828125" style="80" bestFit="1" customWidth="1"/>
    <col min="13580" max="13580" width="8.8828125" style="80" bestFit="1" customWidth="1"/>
    <col min="13581" max="13582" width="6.22265625" style="80" bestFit="1" customWidth="1"/>
    <col min="13583" max="13583" width="8.8828125" style="80" customWidth="1"/>
    <col min="13584" max="13584" width="6.11328125" style="80" bestFit="1" customWidth="1"/>
    <col min="13585" max="13585" width="4.9921875" style="80" bestFit="1" customWidth="1"/>
    <col min="13586" max="13821" width="6.8828125" style="80" customWidth="1"/>
    <col min="13822" max="13822" width="27.33203125" style="80" bestFit="1" customWidth="1"/>
    <col min="13823" max="13823" width="24.6640625" style="80" bestFit="1" customWidth="1"/>
    <col min="13824" max="13825" width="8.33203125" style="80" bestFit="1" customWidth="1"/>
    <col min="13826" max="13826" width="9.8828125" style="80" bestFit="1" customWidth="1"/>
    <col min="13827" max="13827" width="10.11328125" style="80" bestFit="1" customWidth="1"/>
    <col min="13828" max="13828" width="6.5546875" style="80" bestFit="1" customWidth="1"/>
    <col min="13829" max="13829" width="8.33203125" style="80" bestFit="1" customWidth="1"/>
    <col min="13830" max="13830" width="7.11328125" style="80" bestFit="1" customWidth="1"/>
    <col min="13831" max="13832" width="8.44140625" style="80" bestFit="1" customWidth="1"/>
    <col min="13833" max="13833" width="4.7734375" style="80" bestFit="1" customWidth="1"/>
    <col min="13834" max="13835" width="3.8828125" style="80" bestFit="1" customWidth="1"/>
    <col min="13836" max="13836" width="8.8828125" style="80" bestFit="1" customWidth="1"/>
    <col min="13837" max="13838" width="6.22265625" style="80" bestFit="1" customWidth="1"/>
    <col min="13839" max="13839" width="8.8828125" style="80" customWidth="1"/>
    <col min="13840" max="13840" width="6.11328125" style="80" bestFit="1" customWidth="1"/>
    <col min="13841" max="13841" width="4.9921875" style="80" bestFit="1" customWidth="1"/>
    <col min="13842" max="14077" width="6.8828125" style="80" customWidth="1"/>
    <col min="14078" max="14078" width="27.33203125" style="80" bestFit="1" customWidth="1"/>
    <col min="14079" max="14079" width="24.6640625" style="80" bestFit="1" customWidth="1"/>
    <col min="14080" max="14081" width="8.33203125" style="80" bestFit="1" customWidth="1"/>
    <col min="14082" max="14082" width="9.8828125" style="80" bestFit="1" customWidth="1"/>
    <col min="14083" max="14083" width="10.11328125" style="80" bestFit="1" customWidth="1"/>
    <col min="14084" max="14084" width="6.5546875" style="80" bestFit="1" customWidth="1"/>
    <col min="14085" max="14085" width="8.33203125" style="80" bestFit="1" customWidth="1"/>
    <col min="14086" max="14086" width="7.11328125" style="80" bestFit="1" customWidth="1"/>
    <col min="14087" max="14088" width="8.44140625" style="80" bestFit="1" customWidth="1"/>
    <col min="14089" max="14089" width="4.7734375" style="80" bestFit="1" customWidth="1"/>
    <col min="14090" max="14091" width="3.8828125" style="80" bestFit="1" customWidth="1"/>
    <col min="14092" max="14092" width="8.8828125" style="80" bestFit="1" customWidth="1"/>
    <col min="14093" max="14094" width="6.22265625" style="80" bestFit="1" customWidth="1"/>
    <col min="14095" max="14095" width="8.8828125" style="80" customWidth="1"/>
    <col min="14096" max="14096" width="6.11328125" style="80" bestFit="1" customWidth="1"/>
    <col min="14097" max="14097" width="4.9921875" style="80" bestFit="1" customWidth="1"/>
    <col min="14098" max="14333" width="6.8828125" style="80" customWidth="1"/>
    <col min="14334" max="14334" width="27.33203125" style="80" bestFit="1" customWidth="1"/>
    <col min="14335" max="14335" width="24.6640625" style="80" bestFit="1" customWidth="1"/>
    <col min="14336" max="14337" width="8.33203125" style="80" bestFit="1" customWidth="1"/>
    <col min="14338" max="14338" width="9.8828125" style="80" bestFit="1" customWidth="1"/>
    <col min="14339" max="14339" width="10.11328125" style="80" bestFit="1" customWidth="1"/>
    <col min="14340" max="14340" width="6.5546875" style="80" bestFit="1" customWidth="1"/>
    <col min="14341" max="14341" width="8.33203125" style="80" bestFit="1" customWidth="1"/>
    <col min="14342" max="14342" width="7.11328125" style="80" bestFit="1" customWidth="1"/>
    <col min="14343" max="14344" width="8.44140625" style="80" bestFit="1" customWidth="1"/>
    <col min="14345" max="14345" width="4.7734375" style="80" bestFit="1" customWidth="1"/>
    <col min="14346" max="14347" width="3.8828125" style="80" bestFit="1" customWidth="1"/>
    <col min="14348" max="14348" width="8.8828125" style="80" bestFit="1" customWidth="1"/>
    <col min="14349" max="14350" width="6.22265625" style="80" bestFit="1" customWidth="1"/>
    <col min="14351" max="14351" width="8.8828125" style="80" customWidth="1"/>
    <col min="14352" max="14352" width="6.11328125" style="80" bestFit="1" customWidth="1"/>
    <col min="14353" max="14353" width="4.9921875" style="80" bestFit="1" customWidth="1"/>
    <col min="14354" max="14589" width="6.8828125" style="80" customWidth="1"/>
    <col min="14590" max="14590" width="27.33203125" style="80" bestFit="1" customWidth="1"/>
    <col min="14591" max="14591" width="24.6640625" style="80" bestFit="1" customWidth="1"/>
    <col min="14592" max="14593" width="8.33203125" style="80" bestFit="1" customWidth="1"/>
    <col min="14594" max="14594" width="9.8828125" style="80" bestFit="1" customWidth="1"/>
    <col min="14595" max="14595" width="10.11328125" style="80" bestFit="1" customWidth="1"/>
    <col min="14596" max="14596" width="6.5546875" style="80" bestFit="1" customWidth="1"/>
    <col min="14597" max="14597" width="8.33203125" style="80" bestFit="1" customWidth="1"/>
    <col min="14598" max="14598" width="7.11328125" style="80" bestFit="1" customWidth="1"/>
    <col min="14599" max="14600" width="8.44140625" style="80" bestFit="1" customWidth="1"/>
    <col min="14601" max="14601" width="4.7734375" style="80" bestFit="1" customWidth="1"/>
    <col min="14602" max="14603" width="3.8828125" style="80" bestFit="1" customWidth="1"/>
    <col min="14604" max="14604" width="8.8828125" style="80" bestFit="1" customWidth="1"/>
    <col min="14605" max="14606" width="6.22265625" style="80" bestFit="1" customWidth="1"/>
    <col min="14607" max="14607" width="8.8828125" style="80" customWidth="1"/>
    <col min="14608" max="14608" width="6.11328125" style="80" bestFit="1" customWidth="1"/>
    <col min="14609" max="14609" width="4.9921875" style="80" bestFit="1" customWidth="1"/>
    <col min="14610" max="14845" width="6.8828125" style="80" customWidth="1"/>
    <col min="14846" max="14846" width="27.33203125" style="80" bestFit="1" customWidth="1"/>
    <col min="14847" max="14847" width="24.6640625" style="80" bestFit="1" customWidth="1"/>
    <col min="14848" max="14849" width="8.33203125" style="80" bestFit="1" customWidth="1"/>
    <col min="14850" max="14850" width="9.8828125" style="80" bestFit="1" customWidth="1"/>
    <col min="14851" max="14851" width="10.11328125" style="80" bestFit="1" customWidth="1"/>
    <col min="14852" max="14852" width="6.5546875" style="80" bestFit="1" customWidth="1"/>
    <col min="14853" max="14853" width="8.33203125" style="80" bestFit="1" customWidth="1"/>
    <col min="14854" max="14854" width="7.11328125" style="80" bestFit="1" customWidth="1"/>
    <col min="14855" max="14856" width="8.44140625" style="80" bestFit="1" customWidth="1"/>
    <col min="14857" max="14857" width="4.7734375" style="80" bestFit="1" customWidth="1"/>
    <col min="14858" max="14859" width="3.8828125" style="80" bestFit="1" customWidth="1"/>
    <col min="14860" max="14860" width="8.8828125" style="80" bestFit="1" customWidth="1"/>
    <col min="14861" max="14862" width="6.22265625" style="80" bestFit="1" customWidth="1"/>
    <col min="14863" max="14863" width="8.8828125" style="80" customWidth="1"/>
    <col min="14864" max="14864" width="6.11328125" style="80" bestFit="1" customWidth="1"/>
    <col min="14865" max="14865" width="4.9921875" style="80" bestFit="1" customWidth="1"/>
    <col min="14866" max="15101" width="6.8828125" style="80" customWidth="1"/>
    <col min="15102" max="15102" width="27.33203125" style="80" bestFit="1" customWidth="1"/>
    <col min="15103" max="15103" width="24.6640625" style="80" bestFit="1" customWidth="1"/>
    <col min="15104" max="15105" width="8.33203125" style="80" bestFit="1" customWidth="1"/>
    <col min="15106" max="15106" width="9.8828125" style="80" bestFit="1" customWidth="1"/>
    <col min="15107" max="15107" width="10.11328125" style="80" bestFit="1" customWidth="1"/>
    <col min="15108" max="15108" width="6.5546875" style="80" bestFit="1" customWidth="1"/>
    <col min="15109" max="15109" width="8.33203125" style="80" bestFit="1" customWidth="1"/>
    <col min="15110" max="15110" width="7.11328125" style="80" bestFit="1" customWidth="1"/>
    <col min="15111" max="15112" width="8.44140625" style="80" bestFit="1" customWidth="1"/>
    <col min="15113" max="15113" width="4.7734375" style="80" bestFit="1" customWidth="1"/>
    <col min="15114" max="15115" width="3.8828125" style="80" bestFit="1" customWidth="1"/>
    <col min="15116" max="15116" width="8.8828125" style="80" bestFit="1" customWidth="1"/>
    <col min="15117" max="15118" width="6.22265625" style="80" bestFit="1" customWidth="1"/>
    <col min="15119" max="15119" width="8.8828125" style="80" customWidth="1"/>
    <col min="15120" max="15120" width="6.11328125" style="80" bestFit="1" customWidth="1"/>
    <col min="15121" max="15121" width="4.9921875" style="80" bestFit="1" customWidth="1"/>
    <col min="15122" max="15357" width="6.8828125" style="80" customWidth="1"/>
    <col min="15358" max="15358" width="27.33203125" style="80" bestFit="1" customWidth="1"/>
    <col min="15359" max="15359" width="24.6640625" style="80" bestFit="1" customWidth="1"/>
    <col min="15360" max="15361" width="8.33203125" style="80" bestFit="1" customWidth="1"/>
    <col min="15362" max="15362" width="9.8828125" style="80" bestFit="1" customWidth="1"/>
    <col min="15363" max="15363" width="10.11328125" style="80" bestFit="1" customWidth="1"/>
    <col min="15364" max="15364" width="6.5546875" style="80" bestFit="1" customWidth="1"/>
    <col min="15365" max="15365" width="8.33203125" style="80" bestFit="1" customWidth="1"/>
    <col min="15366" max="15366" width="7.11328125" style="80" bestFit="1" customWidth="1"/>
    <col min="15367" max="15368" width="8.44140625" style="80" bestFit="1" customWidth="1"/>
    <col min="15369" max="15369" width="4.7734375" style="80" bestFit="1" customWidth="1"/>
    <col min="15370" max="15371" width="3.8828125" style="80" bestFit="1" customWidth="1"/>
    <col min="15372" max="15372" width="8.8828125" style="80" bestFit="1" customWidth="1"/>
    <col min="15373" max="15374" width="6.22265625" style="80" bestFit="1" customWidth="1"/>
    <col min="15375" max="15375" width="8.8828125" style="80" customWidth="1"/>
    <col min="15376" max="15376" width="6.11328125" style="80" bestFit="1" customWidth="1"/>
    <col min="15377" max="15377" width="4.9921875" style="80" bestFit="1" customWidth="1"/>
    <col min="15378" max="15613" width="6.8828125" style="80" customWidth="1"/>
    <col min="15614" max="15614" width="27.33203125" style="80" bestFit="1" customWidth="1"/>
    <col min="15615" max="15615" width="24.6640625" style="80" bestFit="1" customWidth="1"/>
    <col min="15616" max="15617" width="8.33203125" style="80" bestFit="1" customWidth="1"/>
    <col min="15618" max="15618" width="9.8828125" style="80" bestFit="1" customWidth="1"/>
    <col min="15619" max="15619" width="10.11328125" style="80" bestFit="1" customWidth="1"/>
    <col min="15620" max="15620" width="6.5546875" style="80" bestFit="1" customWidth="1"/>
    <col min="15621" max="15621" width="8.33203125" style="80" bestFit="1" customWidth="1"/>
    <col min="15622" max="15622" width="7.11328125" style="80" bestFit="1" customWidth="1"/>
    <col min="15623" max="15624" width="8.44140625" style="80" bestFit="1" customWidth="1"/>
    <col min="15625" max="15625" width="4.7734375" style="80" bestFit="1" customWidth="1"/>
    <col min="15626" max="15627" width="3.8828125" style="80" bestFit="1" customWidth="1"/>
    <col min="15628" max="15628" width="8.8828125" style="80" bestFit="1" customWidth="1"/>
    <col min="15629" max="15630" width="6.22265625" style="80" bestFit="1" customWidth="1"/>
    <col min="15631" max="15631" width="8.8828125" style="80" customWidth="1"/>
    <col min="15632" max="15632" width="6.11328125" style="80" bestFit="1" customWidth="1"/>
    <col min="15633" max="15633" width="4.9921875" style="80" bestFit="1" customWidth="1"/>
    <col min="15634" max="15869" width="6.8828125" style="80" customWidth="1"/>
    <col min="15870" max="15870" width="27.33203125" style="80" bestFit="1" customWidth="1"/>
    <col min="15871" max="15871" width="24.6640625" style="80" bestFit="1" customWidth="1"/>
    <col min="15872" max="15873" width="8.33203125" style="80" bestFit="1" customWidth="1"/>
    <col min="15874" max="15874" width="9.8828125" style="80" bestFit="1" customWidth="1"/>
    <col min="15875" max="15875" width="10.11328125" style="80" bestFit="1" customWidth="1"/>
    <col min="15876" max="15876" width="6.5546875" style="80" bestFit="1" customWidth="1"/>
    <col min="15877" max="15877" width="8.33203125" style="80" bestFit="1" customWidth="1"/>
    <col min="15878" max="15878" width="7.11328125" style="80" bestFit="1" customWidth="1"/>
    <col min="15879" max="15880" width="8.44140625" style="80" bestFit="1" customWidth="1"/>
    <col min="15881" max="15881" width="4.7734375" style="80" bestFit="1" customWidth="1"/>
    <col min="15882" max="15883" width="3.8828125" style="80" bestFit="1" customWidth="1"/>
    <col min="15884" max="15884" width="8.8828125" style="80" bestFit="1" customWidth="1"/>
    <col min="15885" max="15886" width="6.22265625" style="80" bestFit="1" customWidth="1"/>
    <col min="15887" max="15887" width="8.8828125" style="80" customWidth="1"/>
    <col min="15888" max="15888" width="6.11328125" style="80" bestFit="1" customWidth="1"/>
    <col min="15889" max="15889" width="4.9921875" style="80" bestFit="1" customWidth="1"/>
    <col min="15890" max="16125" width="6.8828125" style="80" customWidth="1"/>
    <col min="16126" max="16126" width="27.33203125" style="80" bestFit="1" customWidth="1"/>
    <col min="16127" max="16127" width="24.6640625" style="80" bestFit="1" customWidth="1"/>
    <col min="16128" max="16129" width="8.33203125" style="80" bestFit="1" customWidth="1"/>
    <col min="16130" max="16130" width="9.8828125" style="80" bestFit="1" customWidth="1"/>
    <col min="16131" max="16131" width="10.11328125" style="80" bestFit="1" customWidth="1"/>
    <col min="16132" max="16132" width="6.5546875" style="80" bestFit="1" customWidth="1"/>
    <col min="16133" max="16133" width="8.33203125" style="80" bestFit="1" customWidth="1"/>
    <col min="16134" max="16134" width="7.11328125" style="80" bestFit="1" customWidth="1"/>
    <col min="16135" max="16136" width="8.44140625" style="80" bestFit="1" customWidth="1"/>
    <col min="16137" max="16137" width="4.7734375" style="80" bestFit="1" customWidth="1"/>
    <col min="16138" max="16139" width="3.8828125" style="80" bestFit="1" customWidth="1"/>
    <col min="16140" max="16140" width="8.8828125" style="80" bestFit="1" customWidth="1"/>
    <col min="16141" max="16142" width="6.22265625" style="80" bestFit="1" customWidth="1"/>
    <col min="16143" max="16143" width="8.8828125" style="80" customWidth="1"/>
    <col min="16144" max="16144" width="6.11328125" style="80" bestFit="1" customWidth="1"/>
    <col min="16145" max="16145" width="4.9921875" style="80" bestFit="1" customWidth="1"/>
    <col min="16146" max="16384" width="6.8828125" style="80" customWidth="1"/>
  </cols>
  <sheetData>
    <row r="1" spans="1:2" s="78" customFormat="1" ht="17.25" customHeight="1" thickBot="1">
      <c r="A1" s="77" t="s">
        <v>1</v>
      </c>
      <c r="B1" s="77" t="s">
        <v>153</v>
      </c>
    </row>
    <row r="2" spans="1:6" ht="14.25">
      <c r="A2" s="79" t="s">
        <v>2</v>
      </c>
      <c r="B2" s="79" t="s">
        <v>439</v>
      </c>
      <c r="C2" s="80"/>
      <c r="D2" s="80"/>
      <c r="E2" s="80"/>
      <c r="F2" s="80"/>
    </row>
    <row r="3" spans="1:6" ht="14.25">
      <c r="A3" s="79" t="s">
        <v>3</v>
      </c>
      <c r="B3" s="79" t="s">
        <v>440</v>
      </c>
      <c r="C3" s="80"/>
      <c r="D3" s="80"/>
      <c r="E3" s="80"/>
      <c r="F3" s="80"/>
    </row>
    <row r="4" spans="1:6" ht="14.25">
      <c r="A4" s="79" t="s">
        <v>4</v>
      </c>
      <c r="B4" s="79" t="s">
        <v>441</v>
      </c>
      <c r="C4" s="80"/>
      <c r="D4" s="80"/>
      <c r="E4" s="80"/>
      <c r="F4" s="80"/>
    </row>
    <row r="5" spans="1:6" ht="14.25">
      <c r="A5" s="79" t="s">
        <v>372</v>
      </c>
      <c r="B5" s="79" t="s">
        <v>442</v>
      </c>
      <c r="C5" s="80"/>
      <c r="D5" s="80"/>
      <c r="E5" s="80"/>
      <c r="F5" s="80"/>
    </row>
    <row r="6" spans="1:6" ht="14.25">
      <c r="A6" s="79" t="s">
        <v>5</v>
      </c>
      <c r="B6" s="79" t="s">
        <v>440</v>
      </c>
      <c r="C6" s="80"/>
      <c r="D6" s="80"/>
      <c r="E6" s="80"/>
      <c r="F6" s="80"/>
    </row>
    <row r="7" spans="1:6" ht="14.25">
      <c r="A7" s="79" t="s">
        <v>6</v>
      </c>
      <c r="B7" s="79" t="s">
        <v>443</v>
      </c>
      <c r="C7" s="80"/>
      <c r="D7" s="80"/>
      <c r="E7" s="80"/>
      <c r="F7" s="80"/>
    </row>
    <row r="8" spans="1:6" ht="14.25">
      <c r="A8" s="79" t="s">
        <v>7</v>
      </c>
      <c r="B8" s="79" t="s">
        <v>444</v>
      </c>
      <c r="C8" s="80"/>
      <c r="D8" s="80"/>
      <c r="E8" s="80"/>
      <c r="F8" s="80"/>
    </row>
    <row r="9" spans="1:6" ht="14.25">
      <c r="A9" s="79" t="s">
        <v>8</v>
      </c>
      <c r="B9" s="79" t="s">
        <v>445</v>
      </c>
      <c r="C9" s="80"/>
      <c r="D9" s="80"/>
      <c r="E9" s="80"/>
      <c r="F9" s="80"/>
    </row>
    <row r="10" spans="1:6" ht="14.25">
      <c r="A10" s="79" t="s">
        <v>9</v>
      </c>
      <c r="B10" s="79" t="s">
        <v>445</v>
      </c>
      <c r="C10" s="80"/>
      <c r="D10" s="80"/>
      <c r="E10" s="80"/>
      <c r="F10" s="80"/>
    </row>
    <row r="11" spans="1:6" ht="14.25">
      <c r="A11" s="79" t="s">
        <v>10</v>
      </c>
      <c r="B11" s="79" t="s">
        <v>445</v>
      </c>
      <c r="C11" s="80"/>
      <c r="D11" s="80"/>
      <c r="E11" s="80"/>
      <c r="F11" s="80"/>
    </row>
    <row r="12" spans="1:6" ht="14.25">
      <c r="A12" s="79" t="s">
        <v>11</v>
      </c>
      <c r="B12" s="79" t="s">
        <v>442</v>
      </c>
      <c r="C12" s="80"/>
      <c r="D12" s="80"/>
      <c r="E12" s="80"/>
      <c r="F12" s="80"/>
    </row>
    <row r="13" spans="1:6" ht="14.25">
      <c r="A13" s="79" t="s">
        <v>12</v>
      </c>
      <c r="B13" s="79" t="s">
        <v>440</v>
      </c>
      <c r="C13" s="80"/>
      <c r="D13" s="80"/>
      <c r="E13" s="80"/>
      <c r="F13" s="80"/>
    </row>
    <row r="14" spans="1:6" ht="14.25">
      <c r="A14" s="79" t="s">
        <v>13</v>
      </c>
      <c r="B14" s="79" t="s">
        <v>445</v>
      </c>
      <c r="C14" s="80"/>
      <c r="D14" s="80"/>
      <c r="E14" s="80"/>
      <c r="F14" s="80"/>
    </row>
    <row r="15" spans="1:6" ht="14.25">
      <c r="A15" s="79" t="s">
        <v>14</v>
      </c>
      <c r="B15" s="79" t="s">
        <v>440</v>
      </c>
      <c r="C15" s="80"/>
      <c r="D15" s="80"/>
      <c r="E15" s="80"/>
      <c r="F15" s="80"/>
    </row>
    <row r="16" spans="1:6" ht="14.25">
      <c r="A16" s="79" t="s">
        <v>15</v>
      </c>
      <c r="B16" s="79" t="s">
        <v>443</v>
      </c>
      <c r="C16" s="80"/>
      <c r="D16" s="80"/>
      <c r="E16" s="80"/>
      <c r="F16" s="80"/>
    </row>
    <row r="17" spans="1:6" ht="14.25">
      <c r="A17" s="79" t="s">
        <v>446</v>
      </c>
      <c r="B17" s="79" t="s">
        <v>442</v>
      </c>
      <c r="C17" s="80"/>
      <c r="D17" s="80"/>
      <c r="E17" s="80"/>
      <c r="F17" s="80"/>
    </row>
    <row r="18" spans="1:6" ht="14.25">
      <c r="A18" s="79" t="s">
        <v>17</v>
      </c>
      <c r="B18" s="79" t="s">
        <v>443</v>
      </c>
      <c r="C18" s="80"/>
      <c r="D18" s="80"/>
      <c r="E18" s="80"/>
      <c r="F18" s="80"/>
    </row>
    <row r="19" spans="1:6" ht="14.25">
      <c r="A19" s="79" t="s">
        <v>18</v>
      </c>
      <c r="B19" s="79" t="s">
        <v>440</v>
      </c>
      <c r="C19" s="80"/>
      <c r="D19" s="80"/>
      <c r="E19" s="80"/>
      <c r="F19" s="80"/>
    </row>
    <row r="20" spans="1:6" ht="14.25">
      <c r="A20" s="79" t="s">
        <v>19</v>
      </c>
      <c r="B20" s="79" t="s">
        <v>445</v>
      </c>
      <c r="C20" s="80"/>
      <c r="D20" s="80"/>
      <c r="E20" s="80"/>
      <c r="F20" s="80"/>
    </row>
    <row r="21" spans="1:6" ht="14.25">
      <c r="A21" s="79" t="s">
        <v>20</v>
      </c>
      <c r="B21" s="79" t="s">
        <v>445</v>
      </c>
      <c r="C21" s="80"/>
      <c r="D21" s="80"/>
      <c r="E21" s="80"/>
      <c r="F21" s="80"/>
    </row>
    <row r="22" spans="1:6" ht="14.25">
      <c r="A22" s="79" t="s">
        <v>21</v>
      </c>
      <c r="B22" s="79" t="s">
        <v>439</v>
      </c>
      <c r="C22" s="80"/>
      <c r="D22" s="80"/>
      <c r="E22" s="80"/>
      <c r="F22" s="80"/>
    </row>
    <row r="23" spans="1:6" ht="14.25">
      <c r="A23" s="79" t="s">
        <v>22</v>
      </c>
      <c r="B23" s="79" t="s">
        <v>440</v>
      </c>
      <c r="C23" s="80"/>
      <c r="D23" s="80"/>
      <c r="E23" s="80"/>
      <c r="F23" s="80"/>
    </row>
    <row r="24" spans="1:6" ht="14.25">
      <c r="A24" s="79" t="s">
        <v>23</v>
      </c>
      <c r="B24" s="79" t="s">
        <v>440</v>
      </c>
      <c r="C24" s="80"/>
      <c r="D24" s="80"/>
      <c r="E24" s="80"/>
      <c r="F24" s="80"/>
    </row>
    <row r="25" spans="1:6" ht="14.25">
      <c r="A25" s="79" t="s">
        <v>373</v>
      </c>
      <c r="B25" s="79" t="s">
        <v>444</v>
      </c>
      <c r="C25" s="80"/>
      <c r="D25" s="80"/>
      <c r="E25" s="80"/>
      <c r="F25" s="80"/>
    </row>
    <row r="26" spans="1:6" ht="14.25">
      <c r="A26" s="79" t="s">
        <v>24</v>
      </c>
      <c r="B26" s="79" t="s">
        <v>444</v>
      </c>
      <c r="C26" s="80"/>
      <c r="D26" s="80"/>
      <c r="E26" s="80"/>
      <c r="F26" s="80"/>
    </row>
    <row r="27" spans="1:6" ht="14.25">
      <c r="A27" s="79" t="s">
        <v>25</v>
      </c>
      <c r="B27" s="79" t="s">
        <v>440</v>
      </c>
      <c r="C27" s="80"/>
      <c r="D27" s="80"/>
      <c r="E27" s="80"/>
      <c r="F27" s="80"/>
    </row>
    <row r="28" spans="1:6" ht="14.25">
      <c r="A28" s="79" t="s">
        <v>26</v>
      </c>
      <c r="B28" s="79" t="s">
        <v>442</v>
      </c>
      <c r="C28" s="80"/>
      <c r="D28" s="80"/>
      <c r="E28" s="80"/>
      <c r="F28" s="80"/>
    </row>
    <row r="29" spans="1:6" ht="14.25">
      <c r="A29" s="79" t="s">
        <v>27</v>
      </c>
      <c r="B29" s="79" t="s">
        <v>444</v>
      </c>
      <c r="C29" s="80"/>
      <c r="D29" s="80"/>
      <c r="E29" s="80"/>
      <c r="F29" s="80"/>
    </row>
    <row r="30" spans="1:6" ht="14.25">
      <c r="A30" s="79" t="s">
        <v>28</v>
      </c>
      <c r="B30" s="79" t="s">
        <v>443</v>
      </c>
      <c r="C30" s="80"/>
      <c r="D30" s="80"/>
      <c r="E30" s="80"/>
      <c r="F30" s="80"/>
    </row>
    <row r="31" spans="1:6" ht="14.25">
      <c r="A31" s="79" t="s">
        <v>29</v>
      </c>
      <c r="B31" s="79" t="s">
        <v>447</v>
      </c>
      <c r="C31" s="80"/>
      <c r="D31" s="80"/>
      <c r="E31" s="80"/>
      <c r="F31" s="80"/>
    </row>
    <row r="32" spans="1:6" ht="14.25">
      <c r="A32" s="79" t="s">
        <v>30</v>
      </c>
      <c r="B32" s="79" t="s">
        <v>447</v>
      </c>
      <c r="C32" s="80"/>
      <c r="D32" s="80"/>
      <c r="E32" s="80"/>
      <c r="F32" s="80"/>
    </row>
    <row r="33" spans="1:6" ht="14.25">
      <c r="A33" s="79" t="s">
        <v>31</v>
      </c>
      <c r="B33" s="79" t="s">
        <v>441</v>
      </c>
      <c r="C33" s="80"/>
      <c r="D33" s="80"/>
      <c r="E33" s="80"/>
      <c r="F33" s="80"/>
    </row>
    <row r="34" spans="1:6" ht="14.25">
      <c r="A34" s="79" t="s">
        <v>32</v>
      </c>
      <c r="B34" s="79" t="s">
        <v>441</v>
      </c>
      <c r="C34" s="80"/>
      <c r="D34" s="80"/>
      <c r="E34" s="80"/>
      <c r="F34" s="80"/>
    </row>
    <row r="35" spans="1:6" ht="14.25">
      <c r="A35" s="79" t="s">
        <v>33</v>
      </c>
      <c r="B35" s="79" t="s">
        <v>442</v>
      </c>
      <c r="C35" s="80"/>
      <c r="D35" s="80"/>
      <c r="E35" s="80"/>
      <c r="F35" s="80"/>
    </row>
    <row r="36" spans="1:6" ht="14.25">
      <c r="A36" s="79" t="s">
        <v>34</v>
      </c>
      <c r="B36" s="79" t="s">
        <v>441</v>
      </c>
      <c r="C36" s="80"/>
      <c r="D36" s="80"/>
      <c r="E36" s="80"/>
      <c r="F36" s="80"/>
    </row>
    <row r="37" spans="1:6" ht="14.25">
      <c r="A37" s="79" t="s">
        <v>35</v>
      </c>
      <c r="B37" s="79" t="s">
        <v>442</v>
      </c>
      <c r="C37" s="80"/>
      <c r="D37" s="80"/>
      <c r="E37" s="80"/>
      <c r="F37" s="80"/>
    </row>
    <row r="38" spans="1:6" ht="14.25">
      <c r="A38" s="79" t="s">
        <v>36</v>
      </c>
      <c r="B38" s="79" t="s">
        <v>444</v>
      </c>
      <c r="C38" s="80"/>
      <c r="D38" s="80"/>
      <c r="E38" s="80"/>
      <c r="F38" s="80"/>
    </row>
    <row r="39" spans="1:6" ht="14.25">
      <c r="A39" s="79" t="s">
        <v>37</v>
      </c>
      <c r="B39" s="79" t="s">
        <v>447</v>
      </c>
      <c r="C39" s="80"/>
      <c r="D39" s="80"/>
      <c r="E39" s="80"/>
      <c r="F39" s="80"/>
    </row>
    <row r="40" spans="1:6" ht="14.25">
      <c r="A40" s="79" t="s">
        <v>38</v>
      </c>
      <c r="B40" s="79" t="s">
        <v>440</v>
      </c>
      <c r="C40" s="80"/>
      <c r="D40" s="80"/>
      <c r="E40" s="80"/>
      <c r="F40" s="80"/>
    </row>
    <row r="41" spans="1:6" ht="14.25">
      <c r="A41" s="79" t="s">
        <v>39</v>
      </c>
      <c r="B41" s="79" t="s">
        <v>441</v>
      </c>
      <c r="C41" s="80"/>
      <c r="D41" s="80"/>
      <c r="E41" s="80"/>
      <c r="F41" s="80"/>
    </row>
    <row r="42" spans="1:6" ht="14.25">
      <c r="A42" s="79" t="s">
        <v>40</v>
      </c>
      <c r="B42" s="79" t="s">
        <v>443</v>
      </c>
      <c r="C42" s="80"/>
      <c r="D42" s="80"/>
      <c r="E42" s="80"/>
      <c r="F42" s="80"/>
    </row>
    <row r="43" spans="1:6" ht="14.25">
      <c r="A43" s="79" t="s">
        <v>41</v>
      </c>
      <c r="B43" s="79" t="s">
        <v>440</v>
      </c>
      <c r="C43" s="80"/>
      <c r="D43" s="80"/>
      <c r="E43" s="80"/>
      <c r="F43" s="80"/>
    </row>
    <row r="44" spans="1:6" ht="14.25">
      <c r="A44" s="79" t="s">
        <v>42</v>
      </c>
      <c r="B44" s="79" t="s">
        <v>439</v>
      </c>
      <c r="C44" s="80"/>
      <c r="D44" s="80"/>
      <c r="E44" s="80"/>
      <c r="F44" s="80"/>
    </row>
    <row r="45" spans="1:6" ht="14.25">
      <c r="A45" s="79" t="s">
        <v>43</v>
      </c>
      <c r="B45" s="79" t="s">
        <v>447</v>
      </c>
      <c r="C45" s="80"/>
      <c r="D45" s="80"/>
      <c r="E45" s="80"/>
      <c r="F45" s="80"/>
    </row>
    <row r="46" spans="1:6" ht="14.25">
      <c r="A46" s="79" t="s">
        <v>44</v>
      </c>
      <c r="B46" s="79" t="s">
        <v>442</v>
      </c>
      <c r="C46" s="80"/>
      <c r="D46" s="80"/>
      <c r="E46" s="80"/>
      <c r="F46" s="80"/>
    </row>
    <row r="47" spans="1:6" ht="14.25">
      <c r="A47" s="79" t="s">
        <v>45</v>
      </c>
      <c r="B47" s="79" t="s">
        <v>443</v>
      </c>
      <c r="C47" s="80"/>
      <c r="D47" s="80"/>
      <c r="E47" s="80"/>
      <c r="F47" s="80"/>
    </row>
    <row r="48" spans="1:6" ht="14.25">
      <c r="A48" s="79" t="s">
        <v>46</v>
      </c>
      <c r="B48" s="79" t="s">
        <v>439</v>
      </c>
      <c r="C48" s="80"/>
      <c r="D48" s="80"/>
      <c r="E48" s="80"/>
      <c r="F48" s="80"/>
    </row>
    <row r="49" spans="1:6" ht="14.25">
      <c r="A49" s="79" t="s">
        <v>47</v>
      </c>
      <c r="B49" s="79" t="s">
        <v>445</v>
      </c>
      <c r="C49" s="80"/>
      <c r="D49" s="80"/>
      <c r="E49" s="80"/>
      <c r="F49" s="80"/>
    </row>
    <row r="50" spans="1:6" ht="14.25">
      <c r="A50" s="79" t="s">
        <v>0</v>
      </c>
      <c r="B50" s="79" t="s">
        <v>440</v>
      </c>
      <c r="C50" s="80"/>
      <c r="D50" s="80"/>
      <c r="E50" s="80"/>
      <c r="F50" s="80"/>
    </row>
    <row r="51" spans="1:6" ht="14.25">
      <c r="A51" s="79" t="s">
        <v>48</v>
      </c>
      <c r="B51" s="79" t="s">
        <v>443</v>
      </c>
      <c r="C51" s="80"/>
      <c r="D51" s="80"/>
      <c r="E51" s="80"/>
      <c r="F51" s="80"/>
    </row>
    <row r="52" spans="1:6" ht="14.25">
      <c r="A52" s="79" t="s">
        <v>49</v>
      </c>
      <c r="B52" s="79" t="s">
        <v>439</v>
      </c>
      <c r="C52" s="80"/>
      <c r="D52" s="80"/>
      <c r="E52" s="80"/>
      <c r="F52" s="80"/>
    </row>
    <row r="53" spans="1:6" ht="14.25">
      <c r="A53" s="79" t="s">
        <v>50</v>
      </c>
      <c r="B53" s="79" t="s">
        <v>440</v>
      </c>
      <c r="C53" s="80"/>
      <c r="D53" s="80"/>
      <c r="E53" s="80"/>
      <c r="F53" s="80"/>
    </row>
    <row r="54" spans="1:6" ht="14.25">
      <c r="A54" s="79" t="s">
        <v>51</v>
      </c>
      <c r="B54" s="79" t="s">
        <v>447</v>
      </c>
      <c r="C54" s="80"/>
      <c r="D54" s="80"/>
      <c r="E54" s="80"/>
      <c r="F54" s="80"/>
    </row>
    <row r="55" spans="1:6" ht="14.25">
      <c r="A55" s="79" t="s">
        <v>52</v>
      </c>
      <c r="B55" s="79" t="s">
        <v>439</v>
      </c>
      <c r="C55" s="80"/>
      <c r="D55" s="80"/>
      <c r="E55" s="80"/>
      <c r="F55" s="80"/>
    </row>
    <row r="56" spans="1:6" ht="14.25">
      <c r="A56" s="79" t="s">
        <v>53</v>
      </c>
      <c r="B56" s="79" t="s">
        <v>444</v>
      </c>
      <c r="C56" s="80"/>
      <c r="D56" s="80"/>
      <c r="E56" s="80"/>
      <c r="F56" s="80"/>
    </row>
    <row r="57" spans="1:6" ht="14.25">
      <c r="A57" s="79" t="s">
        <v>54</v>
      </c>
      <c r="B57" s="79" t="s">
        <v>440</v>
      </c>
      <c r="C57" s="80"/>
      <c r="D57" s="80"/>
      <c r="E57" s="80"/>
      <c r="F57" s="80"/>
    </row>
    <row r="58" spans="1:6" ht="14.25">
      <c r="A58" s="79" t="s">
        <v>55</v>
      </c>
      <c r="B58" s="79" t="s">
        <v>440</v>
      </c>
      <c r="C58" s="80"/>
      <c r="D58" s="80"/>
      <c r="E58" s="80"/>
      <c r="F58" s="80"/>
    </row>
    <row r="59" spans="1:6" ht="14.25">
      <c r="A59" s="79" t="s">
        <v>56</v>
      </c>
      <c r="B59" s="79" t="s">
        <v>440</v>
      </c>
      <c r="C59" s="80"/>
      <c r="D59" s="80"/>
      <c r="E59" s="80"/>
      <c r="F59" s="80"/>
    </row>
    <row r="60" spans="1:6" ht="14.25">
      <c r="A60" s="79" t="s">
        <v>57</v>
      </c>
      <c r="B60" s="79" t="s">
        <v>443</v>
      </c>
      <c r="C60" s="80"/>
      <c r="D60" s="80"/>
      <c r="E60" s="80"/>
      <c r="F60" s="80"/>
    </row>
    <row r="61" spans="1:6" ht="14.25">
      <c r="A61" s="79" t="s">
        <v>58</v>
      </c>
      <c r="B61" s="79" t="s">
        <v>442</v>
      </c>
      <c r="C61" s="80"/>
      <c r="D61" s="80"/>
      <c r="E61" s="80"/>
      <c r="F61" s="80"/>
    </row>
    <row r="62" spans="1:6" ht="14.25">
      <c r="A62" s="79" t="s">
        <v>59</v>
      </c>
      <c r="B62" s="79" t="s">
        <v>440</v>
      </c>
      <c r="C62" s="80"/>
      <c r="D62" s="80"/>
      <c r="E62" s="80"/>
      <c r="F62" s="80"/>
    </row>
    <row r="63" spans="1:6" ht="14.25">
      <c r="A63" s="79" t="s">
        <v>60</v>
      </c>
      <c r="B63" s="79" t="s">
        <v>440</v>
      </c>
      <c r="C63" s="80"/>
      <c r="D63" s="80"/>
      <c r="E63" s="80"/>
      <c r="F63" s="80"/>
    </row>
    <row r="64" spans="1:6" ht="14.25">
      <c r="A64" s="79" t="s">
        <v>61</v>
      </c>
      <c r="B64" s="79" t="s">
        <v>443</v>
      </c>
      <c r="C64" s="80"/>
      <c r="D64" s="80"/>
      <c r="E64" s="80"/>
      <c r="F64" s="80"/>
    </row>
    <row r="65" spans="1:6" ht="14.25">
      <c r="A65" s="79" t="s">
        <v>448</v>
      </c>
      <c r="B65" s="79" t="s">
        <v>441</v>
      </c>
      <c r="C65" s="80"/>
      <c r="D65" s="80"/>
      <c r="E65" s="80"/>
      <c r="F65" s="80"/>
    </row>
    <row r="66" spans="1:6" ht="14.25">
      <c r="A66" s="79" t="s">
        <v>449</v>
      </c>
      <c r="B66" s="79" t="s">
        <v>443</v>
      </c>
      <c r="C66" s="80"/>
      <c r="D66" s="80"/>
      <c r="E66" s="80"/>
      <c r="F66" s="80"/>
    </row>
    <row r="67" spans="1:6" ht="14.25">
      <c r="A67" s="79" t="s">
        <v>64</v>
      </c>
      <c r="B67" s="79" t="s">
        <v>445</v>
      </c>
      <c r="C67" s="80"/>
      <c r="D67" s="80"/>
      <c r="E67" s="80"/>
      <c r="F67" s="80"/>
    </row>
    <row r="68" spans="1:6" ht="14.25">
      <c r="A68" s="79" t="s">
        <v>65</v>
      </c>
      <c r="B68" s="79" t="s">
        <v>445</v>
      </c>
      <c r="C68" s="80"/>
      <c r="D68" s="80"/>
      <c r="E68" s="80"/>
      <c r="F68" s="80"/>
    </row>
    <row r="69" spans="1:6" ht="14.25">
      <c r="A69" s="79" t="s">
        <v>66</v>
      </c>
      <c r="B69" s="79" t="s">
        <v>443</v>
      </c>
      <c r="C69" s="80"/>
      <c r="D69" s="80"/>
      <c r="E69" s="80"/>
      <c r="F69" s="80"/>
    </row>
    <row r="70" spans="1:6" ht="14.25">
      <c r="A70" s="79" t="s">
        <v>67</v>
      </c>
      <c r="B70" s="79" t="s">
        <v>445</v>
      </c>
      <c r="C70" s="80"/>
      <c r="D70" s="80"/>
      <c r="E70" s="80"/>
      <c r="F70" s="80"/>
    </row>
    <row r="71" spans="1:6" ht="14.25">
      <c r="A71" s="79" t="s">
        <v>68</v>
      </c>
      <c r="B71" s="79" t="s">
        <v>445</v>
      </c>
      <c r="C71" s="80"/>
      <c r="D71" s="80"/>
      <c r="E71" s="80"/>
      <c r="F71" s="80"/>
    </row>
    <row r="72" spans="1:6" ht="14.25">
      <c r="A72" s="79" t="s">
        <v>69</v>
      </c>
      <c r="B72" s="79" t="s">
        <v>441</v>
      </c>
      <c r="C72" s="80"/>
      <c r="D72" s="80"/>
      <c r="E72" s="80"/>
      <c r="F72" s="80"/>
    </row>
    <row r="73" spans="1:6" ht="14.25">
      <c r="A73" s="79" t="s">
        <v>70</v>
      </c>
      <c r="B73" s="79" t="s">
        <v>441</v>
      </c>
      <c r="C73" s="80"/>
      <c r="D73" s="80"/>
      <c r="E73" s="80"/>
      <c r="F73" s="80"/>
    </row>
    <row r="74" spans="1:6" ht="14.25">
      <c r="A74" s="79" t="s">
        <v>71</v>
      </c>
      <c r="B74" s="79" t="s">
        <v>443</v>
      </c>
      <c r="C74" s="80"/>
      <c r="D74" s="80"/>
      <c r="E74" s="80"/>
      <c r="F74" s="80"/>
    </row>
    <row r="75" spans="1:6" ht="14.25">
      <c r="A75" s="79" t="s">
        <v>72</v>
      </c>
      <c r="B75" s="79" t="s">
        <v>441</v>
      </c>
      <c r="C75" s="80"/>
      <c r="D75" s="80"/>
      <c r="E75" s="80"/>
      <c r="F75" s="80"/>
    </row>
    <row r="76" spans="1:6" ht="14.25">
      <c r="A76" s="79" t="s">
        <v>73</v>
      </c>
      <c r="B76" s="79" t="s">
        <v>445</v>
      </c>
      <c r="C76" s="80"/>
      <c r="D76" s="80"/>
      <c r="E76" s="80"/>
      <c r="F76" s="80"/>
    </row>
    <row r="77" spans="1:6" ht="14.25">
      <c r="A77" s="79" t="s">
        <v>74</v>
      </c>
      <c r="B77" s="79" t="s">
        <v>440</v>
      </c>
      <c r="C77" s="80"/>
      <c r="D77" s="80"/>
      <c r="E77" s="80"/>
      <c r="F77" s="80"/>
    </row>
    <row r="78" spans="1:6" ht="14.25">
      <c r="A78" s="79" t="s">
        <v>75</v>
      </c>
      <c r="B78" s="79" t="s">
        <v>445</v>
      </c>
      <c r="C78" s="80"/>
      <c r="D78" s="80"/>
      <c r="E78" s="80"/>
      <c r="F78" s="80"/>
    </row>
    <row r="79" spans="1:6" ht="14.25">
      <c r="A79" s="79" t="s">
        <v>76</v>
      </c>
      <c r="B79" s="79" t="s">
        <v>443</v>
      </c>
      <c r="C79" s="80"/>
      <c r="D79" s="80"/>
      <c r="E79" s="80"/>
      <c r="F79" s="80"/>
    </row>
    <row r="80" spans="1:6" ht="14.25">
      <c r="A80" s="79" t="s">
        <v>77</v>
      </c>
      <c r="B80" s="79" t="s">
        <v>443</v>
      </c>
      <c r="C80" s="80"/>
      <c r="D80" s="80"/>
      <c r="E80" s="80"/>
      <c r="F80" s="80"/>
    </row>
    <row r="81" spans="1:6" ht="14.25">
      <c r="A81" s="79" t="s">
        <v>78</v>
      </c>
      <c r="B81" s="79" t="s">
        <v>447</v>
      </c>
      <c r="C81" s="80"/>
      <c r="D81" s="80"/>
      <c r="E81" s="80"/>
      <c r="F81" s="80"/>
    </row>
    <row r="82" spans="1:6" ht="14.25">
      <c r="A82" s="79" t="s">
        <v>79</v>
      </c>
      <c r="B82" s="79" t="s">
        <v>440</v>
      </c>
      <c r="C82" s="80"/>
      <c r="D82" s="80"/>
      <c r="E82" s="80"/>
      <c r="F82" s="80"/>
    </row>
    <row r="83" spans="1:6" ht="14.25">
      <c r="A83" s="79" t="s">
        <v>80</v>
      </c>
      <c r="B83" s="79" t="s">
        <v>447</v>
      </c>
      <c r="C83" s="80"/>
      <c r="D83" s="80"/>
      <c r="E83" s="80"/>
      <c r="F83" s="80"/>
    </row>
    <row r="84" spans="1:6" ht="14.25">
      <c r="A84" s="79" t="s">
        <v>81</v>
      </c>
      <c r="B84" s="79" t="s">
        <v>439</v>
      </c>
      <c r="C84" s="80"/>
      <c r="D84" s="80"/>
      <c r="E84" s="80"/>
      <c r="F84" s="80"/>
    </row>
    <row r="85" spans="1:6" ht="14.25">
      <c r="A85" s="79" t="s">
        <v>82</v>
      </c>
      <c r="B85" s="79" t="s">
        <v>439</v>
      </c>
      <c r="C85" s="80"/>
      <c r="D85" s="80"/>
      <c r="E85" s="80"/>
      <c r="F85" s="80"/>
    </row>
    <row r="86" spans="1:6" ht="14.25">
      <c r="A86" s="79" t="s">
        <v>83</v>
      </c>
      <c r="B86" s="79" t="s">
        <v>441</v>
      </c>
      <c r="C86" s="80"/>
      <c r="D86" s="80"/>
      <c r="E86" s="80"/>
      <c r="F86" s="80"/>
    </row>
    <row r="87" spans="1:6" ht="14.25">
      <c r="A87" s="79" t="s">
        <v>84</v>
      </c>
      <c r="B87" s="79" t="s">
        <v>441</v>
      </c>
      <c r="C87" s="80"/>
      <c r="D87" s="80"/>
      <c r="E87" s="80"/>
      <c r="F87" s="80"/>
    </row>
    <row r="88" spans="1:6" ht="14.25">
      <c r="A88" s="79" t="s">
        <v>85</v>
      </c>
      <c r="B88" s="79" t="s">
        <v>442</v>
      </c>
      <c r="C88" s="80"/>
      <c r="D88" s="80"/>
      <c r="E88" s="80"/>
      <c r="F88" s="80"/>
    </row>
    <row r="89" spans="1:6" ht="14.25">
      <c r="A89" s="79" t="s">
        <v>86</v>
      </c>
      <c r="B89" s="79" t="s">
        <v>447</v>
      </c>
      <c r="C89" s="80"/>
      <c r="D89" s="80"/>
      <c r="E89" s="80"/>
      <c r="F89" s="80"/>
    </row>
    <row r="90" spans="1:6" ht="14.25">
      <c r="A90" s="79" t="s">
        <v>87</v>
      </c>
      <c r="B90" s="79" t="s">
        <v>447</v>
      </c>
      <c r="C90" s="80"/>
      <c r="D90" s="80"/>
      <c r="E90" s="80"/>
      <c r="F90" s="80"/>
    </row>
    <row r="91" spans="1:6" ht="14.25">
      <c r="A91" s="79" t="s">
        <v>88</v>
      </c>
      <c r="B91" s="79" t="s">
        <v>440</v>
      </c>
      <c r="C91" s="80"/>
      <c r="D91" s="80"/>
      <c r="E91" s="80"/>
      <c r="F91" s="80"/>
    </row>
    <row r="92" spans="1:6" ht="14.25">
      <c r="A92" s="79" t="s">
        <v>89</v>
      </c>
      <c r="B92" s="79" t="s">
        <v>447</v>
      </c>
      <c r="C92" s="80"/>
      <c r="D92" s="80"/>
      <c r="E92" s="80"/>
      <c r="F92" s="80"/>
    </row>
    <row r="93" spans="1:6" ht="14.25">
      <c r="A93" s="79" t="s">
        <v>90</v>
      </c>
      <c r="B93" s="79" t="s">
        <v>441</v>
      </c>
      <c r="C93" s="80"/>
      <c r="D93" s="80"/>
      <c r="E93" s="80"/>
      <c r="F93" s="80"/>
    </row>
    <row r="94" spans="1:6" ht="14.25">
      <c r="A94" s="79" t="s">
        <v>91</v>
      </c>
      <c r="B94" s="79" t="s">
        <v>441</v>
      </c>
      <c r="C94" s="80"/>
      <c r="D94" s="80"/>
      <c r="E94" s="80"/>
      <c r="F94" s="80"/>
    </row>
    <row r="95" spans="1:6" ht="14.25">
      <c r="A95" s="79" t="s">
        <v>92</v>
      </c>
      <c r="B95" s="79" t="s">
        <v>445</v>
      </c>
      <c r="C95" s="80"/>
      <c r="D95" s="80"/>
      <c r="E95" s="80"/>
      <c r="F95" s="80"/>
    </row>
    <row r="96" spans="1:6" ht="14.25">
      <c r="A96" s="79" t="s">
        <v>93</v>
      </c>
      <c r="B96" s="79" t="s">
        <v>440</v>
      </c>
      <c r="C96" s="80"/>
      <c r="D96" s="80"/>
      <c r="E96" s="80"/>
      <c r="F96" s="80"/>
    </row>
    <row r="97" spans="1:6" ht="14.25">
      <c r="A97" s="79" t="s">
        <v>94</v>
      </c>
      <c r="B97" s="79" t="s">
        <v>439</v>
      </c>
      <c r="C97" s="80"/>
      <c r="D97" s="80"/>
      <c r="E97" s="80"/>
      <c r="F97" s="80"/>
    </row>
    <row r="98" spans="1:6" ht="14.25">
      <c r="A98" s="79" t="s">
        <v>95</v>
      </c>
      <c r="B98" s="79" t="s">
        <v>442</v>
      </c>
      <c r="C98" s="80"/>
      <c r="D98" s="80"/>
      <c r="E98" s="80"/>
      <c r="F98" s="80"/>
    </row>
    <row r="99" spans="1:6" ht="14.25">
      <c r="A99" s="79" t="s">
        <v>96</v>
      </c>
      <c r="B99" s="79" t="s">
        <v>442</v>
      </c>
      <c r="C99" s="80"/>
      <c r="D99" s="80"/>
      <c r="E99" s="80"/>
      <c r="F99" s="80"/>
    </row>
    <row r="100" spans="1:6" ht="14.25">
      <c r="A100" s="79" t="s">
        <v>97</v>
      </c>
      <c r="B100" s="79" t="s">
        <v>443</v>
      </c>
      <c r="C100" s="80"/>
      <c r="D100" s="80"/>
      <c r="E100" s="80"/>
      <c r="F100" s="80"/>
    </row>
    <row r="101" spans="1:6" ht="14.25">
      <c r="A101" s="79" t="s">
        <v>98</v>
      </c>
      <c r="B101" s="79" t="s">
        <v>440</v>
      </c>
      <c r="C101" s="80"/>
      <c r="D101" s="80"/>
      <c r="E101" s="80"/>
      <c r="F101" s="80"/>
    </row>
    <row r="102" spans="1:6" ht="14.25">
      <c r="A102" s="79" t="s">
        <v>99</v>
      </c>
      <c r="B102" s="79" t="s">
        <v>439</v>
      </c>
      <c r="C102" s="80"/>
      <c r="D102" s="80"/>
      <c r="E102" s="80"/>
      <c r="F102" s="80"/>
    </row>
    <row r="103" spans="1:6" ht="14.25">
      <c r="A103" s="79" t="s">
        <v>100</v>
      </c>
      <c r="B103" s="79" t="s">
        <v>447</v>
      </c>
      <c r="C103" s="80"/>
      <c r="D103" s="80"/>
      <c r="E103" s="80"/>
      <c r="F103" s="80"/>
    </row>
    <row r="104" spans="1:6" ht="14.25">
      <c r="A104" s="79" t="s">
        <v>101</v>
      </c>
      <c r="B104" s="79" t="s">
        <v>443</v>
      </c>
      <c r="C104" s="80"/>
      <c r="D104" s="80"/>
      <c r="E104" s="80"/>
      <c r="F104" s="80"/>
    </row>
    <row r="105" spans="1:6" ht="14.25">
      <c r="A105" s="79" t="s">
        <v>102</v>
      </c>
      <c r="B105" s="79" t="s">
        <v>445</v>
      </c>
      <c r="C105" s="80"/>
      <c r="D105" s="80"/>
      <c r="E105" s="80"/>
      <c r="F105" s="80"/>
    </row>
    <row r="106" spans="1:6" ht="14.25">
      <c r="A106" s="79" t="s">
        <v>103</v>
      </c>
      <c r="B106" s="79" t="s">
        <v>441</v>
      </c>
      <c r="C106" s="80"/>
      <c r="D106" s="80"/>
      <c r="E106" s="80"/>
      <c r="F106" s="80"/>
    </row>
    <row r="107" spans="1:6" ht="14.25">
      <c r="A107" s="79" t="s">
        <v>104</v>
      </c>
      <c r="B107" s="79" t="s">
        <v>441</v>
      </c>
      <c r="C107" s="80"/>
      <c r="D107" s="80"/>
      <c r="E107" s="80"/>
      <c r="F107" s="80"/>
    </row>
    <row r="108" spans="1:6" ht="14.25">
      <c r="A108" s="79" t="s">
        <v>105</v>
      </c>
      <c r="B108" s="79" t="s">
        <v>445</v>
      </c>
      <c r="C108" s="80"/>
      <c r="D108" s="80"/>
      <c r="E108" s="80"/>
      <c r="F108" s="80"/>
    </row>
    <row r="109" spans="1:6" ht="14.25">
      <c r="A109" s="79" t="s">
        <v>106</v>
      </c>
      <c r="B109" s="79" t="s">
        <v>444</v>
      </c>
      <c r="C109" s="80"/>
      <c r="D109" s="80"/>
      <c r="E109" s="80"/>
      <c r="F109" s="80"/>
    </row>
    <row r="110" spans="1:6" ht="14.25">
      <c r="A110" s="79" t="s">
        <v>107</v>
      </c>
      <c r="B110" s="79" t="s">
        <v>445</v>
      </c>
      <c r="C110" s="80"/>
      <c r="D110" s="80"/>
      <c r="E110" s="80"/>
      <c r="F110" s="80"/>
    </row>
    <row r="111" spans="1:6" ht="14.25">
      <c r="A111" s="79" t="s">
        <v>108</v>
      </c>
      <c r="B111" s="79" t="s">
        <v>441</v>
      </c>
      <c r="C111" s="80"/>
      <c r="D111" s="80"/>
      <c r="E111" s="80"/>
      <c r="F111" s="80"/>
    </row>
    <row r="112" spans="1:6" ht="14.25">
      <c r="A112" s="79" t="s">
        <v>109</v>
      </c>
      <c r="B112" s="79" t="s">
        <v>444</v>
      </c>
      <c r="C112" s="80"/>
      <c r="D112" s="80"/>
      <c r="E112" s="80"/>
      <c r="F112" s="80"/>
    </row>
    <row r="113" spans="1:6" ht="14.25">
      <c r="A113" s="79" t="s">
        <v>110</v>
      </c>
      <c r="B113" s="79" t="s">
        <v>440</v>
      </c>
      <c r="C113" s="80"/>
      <c r="D113" s="80"/>
      <c r="E113" s="80"/>
      <c r="F113" s="80"/>
    </row>
    <row r="114" spans="1:6" ht="14.25">
      <c r="A114" s="79" t="s">
        <v>111</v>
      </c>
      <c r="B114" s="79" t="s">
        <v>444</v>
      </c>
      <c r="C114" s="80"/>
      <c r="D114" s="80"/>
      <c r="E114" s="80"/>
      <c r="F114" s="80"/>
    </row>
    <row r="115" spans="1:6" ht="14.25">
      <c r="A115" s="79" t="s">
        <v>112</v>
      </c>
      <c r="B115" s="79" t="s">
        <v>442</v>
      </c>
      <c r="C115" s="80"/>
      <c r="D115" s="80"/>
      <c r="E115" s="80"/>
      <c r="F115" s="80"/>
    </row>
    <row r="116" spans="1:6" ht="14.25">
      <c r="A116" s="79" t="s">
        <v>113</v>
      </c>
      <c r="B116" s="79" t="s">
        <v>442</v>
      </c>
      <c r="C116" s="80"/>
      <c r="D116" s="80"/>
      <c r="E116" s="80"/>
      <c r="F116" s="80"/>
    </row>
    <row r="117" spans="1:6" ht="14.25">
      <c r="A117" s="79" t="s">
        <v>114</v>
      </c>
      <c r="B117" s="79" t="s">
        <v>447</v>
      </c>
      <c r="C117" s="80"/>
      <c r="D117" s="80"/>
      <c r="E117" s="80"/>
      <c r="F117" s="80"/>
    </row>
    <row r="118" spans="1:6" ht="14.25">
      <c r="A118" s="79" t="s">
        <v>115</v>
      </c>
      <c r="B118" s="79" t="s">
        <v>443</v>
      </c>
      <c r="C118" s="80"/>
      <c r="D118" s="80"/>
      <c r="E118" s="80"/>
      <c r="F118" s="80"/>
    </row>
    <row r="119" spans="1:6" ht="14.25">
      <c r="A119" s="79" t="s">
        <v>450</v>
      </c>
      <c r="B119" s="79" t="s">
        <v>439</v>
      </c>
      <c r="C119" s="80"/>
      <c r="D119" s="80"/>
      <c r="E119" s="80"/>
      <c r="F119" s="80"/>
    </row>
    <row r="120" spans="1:6" ht="14.25">
      <c r="A120" s="79" t="s">
        <v>117</v>
      </c>
      <c r="B120" s="79" t="s">
        <v>443</v>
      </c>
      <c r="C120" s="80"/>
      <c r="D120" s="80"/>
      <c r="E120" s="80"/>
      <c r="F120" s="80"/>
    </row>
    <row r="121" spans="1:6" ht="14.25">
      <c r="A121" s="79" t="s">
        <v>118</v>
      </c>
      <c r="B121" s="79" t="s">
        <v>445</v>
      </c>
      <c r="C121" s="80"/>
      <c r="D121" s="80"/>
      <c r="E121" s="80"/>
      <c r="F121" s="80"/>
    </row>
    <row r="122" spans="1:6" ht="14.25">
      <c r="A122" s="79" t="s">
        <v>119</v>
      </c>
      <c r="B122" s="79" t="s">
        <v>444</v>
      </c>
      <c r="C122" s="80"/>
      <c r="D122" s="80"/>
      <c r="E122" s="80"/>
      <c r="F122" s="80"/>
    </row>
    <row r="123" spans="1:6" ht="14.25">
      <c r="A123" s="79" t="s">
        <v>120</v>
      </c>
      <c r="B123" s="79" t="s">
        <v>445</v>
      </c>
      <c r="C123" s="80"/>
      <c r="D123" s="80"/>
      <c r="E123" s="80"/>
      <c r="F123" s="80"/>
    </row>
    <row r="124" spans="1:6" ht="14.25">
      <c r="A124" s="79" t="s">
        <v>451</v>
      </c>
      <c r="B124" s="79" t="s">
        <v>447</v>
      </c>
      <c r="C124" s="80"/>
      <c r="D124" s="80"/>
      <c r="E124" s="80"/>
      <c r="F124" s="80"/>
    </row>
    <row r="125" spans="1:6" ht="14.25">
      <c r="A125" s="79" t="s">
        <v>452</v>
      </c>
      <c r="B125" s="79" t="s">
        <v>444</v>
      </c>
      <c r="C125" s="80"/>
      <c r="D125" s="80"/>
      <c r="E125" s="80"/>
      <c r="F125" s="80"/>
    </row>
    <row r="126" spans="1:6" ht="14.25">
      <c r="A126" s="79" t="s">
        <v>123</v>
      </c>
      <c r="B126" s="79" t="s">
        <v>439</v>
      </c>
      <c r="C126" s="80"/>
      <c r="D126" s="80"/>
      <c r="E126" s="80"/>
      <c r="F126" s="80"/>
    </row>
    <row r="127" spans="1:6" ht="14.25">
      <c r="A127" s="79" t="s">
        <v>124</v>
      </c>
      <c r="B127" s="79" t="s">
        <v>447</v>
      </c>
      <c r="C127" s="80"/>
      <c r="D127" s="80"/>
      <c r="E127" s="80"/>
      <c r="F127" s="80"/>
    </row>
    <row r="128" spans="1:6" ht="14.25">
      <c r="A128" s="79" t="s">
        <v>125</v>
      </c>
      <c r="B128" s="79" t="s">
        <v>443</v>
      </c>
      <c r="C128" s="80"/>
      <c r="D128" s="80"/>
      <c r="E128" s="80"/>
      <c r="F128" s="80"/>
    </row>
    <row r="129" spans="1:6" ht="14.25">
      <c r="A129" s="79" t="s">
        <v>126</v>
      </c>
      <c r="B129" s="79" t="s">
        <v>443</v>
      </c>
      <c r="C129" s="80"/>
      <c r="D129" s="80"/>
      <c r="E129" s="80"/>
      <c r="F129" s="80"/>
    </row>
    <row r="130" spans="1:6" ht="14.25">
      <c r="A130" s="79" t="s">
        <v>127</v>
      </c>
      <c r="B130" s="79" t="s">
        <v>442</v>
      </c>
      <c r="C130" s="80"/>
      <c r="D130" s="80"/>
      <c r="E130" s="80"/>
      <c r="F130" s="80"/>
    </row>
    <row r="131" spans="1:6" ht="14.25">
      <c r="A131" s="79" t="s">
        <v>128</v>
      </c>
      <c r="B131" s="79" t="s">
        <v>445</v>
      </c>
      <c r="C131" s="80"/>
      <c r="D131" s="80"/>
      <c r="E131" s="80"/>
      <c r="F131" s="80"/>
    </row>
    <row r="132" spans="1:6" ht="14.25">
      <c r="A132" s="79" t="s">
        <v>129</v>
      </c>
      <c r="B132" s="79" t="s">
        <v>444</v>
      </c>
      <c r="C132" s="80"/>
      <c r="D132" s="80"/>
      <c r="E132" s="80"/>
      <c r="F132" s="80"/>
    </row>
    <row r="133" spans="1:6" ht="14.25">
      <c r="A133" s="79" t="s">
        <v>130</v>
      </c>
      <c r="B133" s="79" t="s">
        <v>439</v>
      </c>
      <c r="C133" s="80"/>
      <c r="D133" s="80"/>
      <c r="E133" s="80"/>
      <c r="F133" s="80"/>
    </row>
    <row r="134" spans="1:6" ht="14.25">
      <c r="A134" s="79" t="s">
        <v>131</v>
      </c>
      <c r="B134" s="79" t="s">
        <v>442</v>
      </c>
      <c r="C134" s="80"/>
      <c r="D134" s="80"/>
      <c r="E134" s="80"/>
      <c r="F134" s="80"/>
    </row>
    <row r="135" spans="1:6" ht="14.25">
      <c r="A135" s="79" t="s">
        <v>132</v>
      </c>
      <c r="B135" s="79" t="s">
        <v>439</v>
      </c>
      <c r="C135" s="80"/>
      <c r="D135" s="80"/>
      <c r="E135" s="80"/>
      <c r="F135" s="80"/>
    </row>
    <row r="136" spans="1:6" ht="14.25">
      <c r="A136" s="79" t="s">
        <v>133</v>
      </c>
      <c r="B136" s="79" t="s">
        <v>445</v>
      </c>
      <c r="C136" s="80"/>
      <c r="D136" s="80"/>
      <c r="E136" s="80"/>
      <c r="F136" s="80"/>
    </row>
    <row r="137" spans="1:6" ht="14.25">
      <c r="A137" s="79" t="s">
        <v>134</v>
      </c>
      <c r="B137" s="79" t="s">
        <v>445</v>
      </c>
      <c r="C137" s="80"/>
      <c r="D137" s="80"/>
      <c r="E137" s="80"/>
      <c r="F137" s="80"/>
    </row>
    <row r="138" spans="1:6" ht="14.25">
      <c r="A138" s="79" t="s">
        <v>135</v>
      </c>
      <c r="B138" s="79" t="s">
        <v>444</v>
      </c>
      <c r="C138" s="80"/>
      <c r="D138" s="80"/>
      <c r="E138" s="80"/>
      <c r="F138" s="80"/>
    </row>
    <row r="139" spans="1:6" ht="14.25">
      <c r="A139" s="79" t="s">
        <v>136</v>
      </c>
      <c r="B139" s="79" t="s">
        <v>439</v>
      </c>
      <c r="C139" s="80"/>
      <c r="D139" s="80"/>
      <c r="E139" s="80"/>
      <c r="F139" s="80"/>
    </row>
    <row r="140" spans="1:6" ht="14.25">
      <c r="A140" s="79" t="s">
        <v>137</v>
      </c>
      <c r="B140" s="79" t="s">
        <v>443</v>
      </c>
      <c r="C140" s="80"/>
      <c r="D140" s="80"/>
      <c r="E140" s="80"/>
      <c r="F140" s="80"/>
    </row>
    <row r="141" spans="1:6" ht="14.25">
      <c r="A141" s="79" t="s">
        <v>138</v>
      </c>
      <c r="B141" s="79" t="s">
        <v>445</v>
      </c>
      <c r="C141" s="80"/>
      <c r="D141" s="80"/>
      <c r="E141" s="80"/>
      <c r="F141" s="80"/>
    </row>
    <row r="142" spans="1:6" ht="14.25">
      <c r="A142" s="79" t="s">
        <v>139</v>
      </c>
      <c r="B142" s="79" t="s">
        <v>444</v>
      </c>
      <c r="C142" s="80"/>
      <c r="D142" s="80"/>
      <c r="E142" s="80"/>
      <c r="F142" s="80"/>
    </row>
    <row r="143" spans="1:6" ht="14.25">
      <c r="A143" s="79" t="s">
        <v>140</v>
      </c>
      <c r="B143" s="79" t="s">
        <v>440</v>
      </c>
      <c r="C143" s="80"/>
      <c r="D143" s="80"/>
      <c r="E143" s="80"/>
      <c r="F143" s="80"/>
    </row>
    <row r="144" spans="1:6" ht="14.25">
      <c r="A144" s="79" t="s">
        <v>141</v>
      </c>
      <c r="B144" s="79" t="s">
        <v>443</v>
      </c>
      <c r="C144" s="80"/>
      <c r="D144" s="80"/>
      <c r="E144" s="80"/>
      <c r="F144" s="80"/>
    </row>
    <row r="145" spans="1:6" ht="14.25">
      <c r="A145" s="79" t="s">
        <v>142</v>
      </c>
      <c r="B145" s="79" t="s">
        <v>440</v>
      </c>
      <c r="C145" s="80"/>
      <c r="D145" s="80"/>
      <c r="E145" s="80"/>
      <c r="F145" s="80"/>
    </row>
    <row r="146" spans="1:6" ht="14.25">
      <c r="A146" s="79" t="s">
        <v>143</v>
      </c>
      <c r="B146" s="79" t="s">
        <v>445</v>
      </c>
      <c r="C146" s="80"/>
      <c r="D146" s="80"/>
      <c r="E146" s="80"/>
      <c r="F146" s="80"/>
    </row>
    <row r="147" spans="1:6" ht="14.25">
      <c r="A147" s="79" t="s">
        <v>144</v>
      </c>
      <c r="B147" s="79" t="s">
        <v>442</v>
      </c>
      <c r="C147" s="80"/>
      <c r="D147" s="80"/>
      <c r="E147" s="80"/>
      <c r="F147" s="80"/>
    </row>
    <row r="148" spans="1:6" ht="14.25">
      <c r="A148" s="79" t="s">
        <v>145</v>
      </c>
      <c r="B148" s="79" t="s">
        <v>440</v>
      </c>
      <c r="C148" s="80"/>
      <c r="D148" s="80"/>
      <c r="E148" s="80"/>
      <c r="F148" s="80"/>
    </row>
    <row r="149" spans="1:6" ht="14.25">
      <c r="A149" s="79" t="s">
        <v>146</v>
      </c>
      <c r="B149" s="79" t="s">
        <v>445</v>
      </c>
      <c r="C149" s="80"/>
      <c r="D149" s="80"/>
      <c r="E149" s="80"/>
      <c r="F149" s="80"/>
    </row>
    <row r="150" spans="1:6" ht="14.25">
      <c r="A150" s="79" t="s">
        <v>147</v>
      </c>
      <c r="B150" s="79" t="s">
        <v>440</v>
      </c>
      <c r="C150" s="80"/>
      <c r="D150" s="80"/>
      <c r="E150" s="80"/>
      <c r="F150" s="80"/>
    </row>
    <row r="151" spans="1:6" ht="14.25">
      <c r="A151" s="79" t="s">
        <v>148</v>
      </c>
      <c r="B151" s="79" t="s">
        <v>444</v>
      </c>
      <c r="C151" s="80"/>
      <c r="D151" s="80"/>
      <c r="E151" s="80"/>
      <c r="F151" s="80"/>
    </row>
    <row r="152" spans="1:2" ht="14.25">
      <c r="A152" s="79" t="s">
        <v>149</v>
      </c>
      <c r="B152" s="79" t="s">
        <v>444</v>
      </c>
    </row>
    <row r="153" spans="1:2" ht="14.25">
      <c r="A153" s="79" t="s">
        <v>150</v>
      </c>
      <c r="B153" s="79" t="s">
        <v>441</v>
      </c>
    </row>
  </sheetData>
  <autoFilter ref="A1:B1">
    <sortState ref="A2:B153">
      <sortCondition ref="A2:A153"/>
    </sortState>
  </autoFilter>
  <conditionalFormatting sqref="J18">
    <cfRule type="expression" priority="1">
      <formula>(#REF!="Secondary FSM")</formula>
    </cfRule>
  </conditionalFormatting>
  <pageMargins left="0.7" right="0.7" top="0.75" bottom="0.75" header="0.3" footer="0.3"/>
  <pageSetup paperSize="8" scale="47" orientation="portrait"/>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6"/>
  <dimension ref="A1:AL163"/>
  <sheetViews>
    <sheetView view="normal" workbookViewId="0">
      <selection pane="topLeft" activeCell="G22" sqref="G22"/>
    </sheetView>
  </sheetViews>
  <sheetFormatPr defaultColWidth="8.88671875" defaultRowHeight="15"/>
  <cols>
    <col min="1" max="2" width="11.7734375" style="14" customWidth="1"/>
    <col min="3" max="3" width="16.11328125" style="14" customWidth="1"/>
    <col min="4" max="4" width="18.22265625" style="14" customWidth="1"/>
    <col min="5" max="5" width="43.7734375" style="14" customWidth="1"/>
    <col min="6" max="6" width="29.33203125" style="14" customWidth="1"/>
    <col min="7" max="7" width="28.9921875" style="14" customWidth="1"/>
    <col min="8" max="9" width="23.9921875" style="14" customWidth="1"/>
    <col min="10" max="10" width="34.22265625" style="14" customWidth="1"/>
    <col min="11" max="11" width="33.44140625" style="14" customWidth="1"/>
    <col min="12" max="12" width="43.5546875" style="14" customWidth="1"/>
    <col min="13" max="14" width="26.11328125" style="14" customWidth="1"/>
    <col min="15" max="15" width="19.33203125" style="14" customWidth="1"/>
    <col min="16" max="16" width="30.6640625" style="14" customWidth="1"/>
    <col min="17" max="17" width="31.22265625" style="14" customWidth="1"/>
    <col min="18" max="18" width="26.9921875" style="14" customWidth="1"/>
    <col min="19" max="19" width="21.6640625" style="14" customWidth="1"/>
    <col min="20" max="20" width="17.8828125" style="14" customWidth="1"/>
    <col min="21" max="21" width="21.6640625" style="14" customWidth="1"/>
    <col min="22" max="22" width="19.11328125" style="14" customWidth="1"/>
    <col min="23" max="23" width="38.9921875" style="14" customWidth="1"/>
    <col min="24" max="24" width="12.8828125" style="14" customWidth="1"/>
    <col min="25" max="25" width="15.5546875" style="14" customWidth="1"/>
    <col min="26" max="26" width="11.11328125" style="14" customWidth="1"/>
    <col min="27" max="27" width="18.33203125" style="14" customWidth="1"/>
    <col min="28" max="28" width="29.7734375" style="14" customWidth="1"/>
    <col min="29" max="29" width="25.5546875" style="14" customWidth="1"/>
    <col min="30" max="30" width="25.7734375" style="14" customWidth="1"/>
    <col min="31" max="31" width="19.33203125" style="14" customWidth="1"/>
    <col min="32" max="32" width="11.9921875" style="14" customWidth="1"/>
    <col min="33" max="33" width="13.22265625" style="14" customWidth="1"/>
    <col min="34" max="34" width="30.5546875" style="14" customWidth="1"/>
    <col min="35" max="35" width="16.44140625" style="14" customWidth="1"/>
    <col min="36" max="36" width="8.8828125" style="14" customWidth="1"/>
    <col min="37" max="37" width="13.8828125" style="14" customWidth="1"/>
    <col min="38" max="38" width="16.11328125" style="14" customWidth="1"/>
    <col min="39" max="16384" width="8.8828125" style="14" customWidth="1"/>
  </cols>
  <sheetData>
    <row r="1" spans="1:1">
      <c r="A1" s="14" t="s">
        <v>170</v>
      </c>
    </row>
    <row r="6" spans="1:38">
      <c r="A6" s="14">
        <v>1</v>
      </c>
      <c r="B6" s="14">
        <v>2</v>
      </c>
      <c r="C6" s="14">
        <v>3</v>
      </c>
      <c r="D6" s="14">
        <v>4</v>
      </c>
      <c r="E6" s="14">
        <v>5</v>
      </c>
      <c r="F6" s="14">
        <v>6</v>
      </c>
      <c r="G6" s="14">
        <v>7</v>
      </c>
      <c r="H6" s="14">
        <v>8</v>
      </c>
      <c r="I6" s="14">
        <v>9</v>
      </c>
      <c r="J6" s="14">
        <v>10</v>
      </c>
      <c r="K6" s="14">
        <v>11</v>
      </c>
      <c r="L6" s="14">
        <v>12</v>
      </c>
      <c r="M6" s="14">
        <v>13</v>
      </c>
      <c r="N6" s="14">
        <v>14</v>
      </c>
      <c r="O6" s="14">
        <v>15</v>
      </c>
      <c r="P6" s="14">
        <v>16</v>
      </c>
      <c r="Q6" s="14">
        <v>17</v>
      </c>
      <c r="R6" s="14">
        <v>18</v>
      </c>
      <c r="S6" s="14">
        <v>19</v>
      </c>
      <c r="T6" s="14">
        <v>20</v>
      </c>
      <c r="U6" s="14">
        <v>21</v>
      </c>
      <c r="V6" s="14">
        <v>22</v>
      </c>
      <c r="W6" s="14">
        <v>23</v>
      </c>
      <c r="X6" s="14">
        <v>24</v>
      </c>
      <c r="Y6" s="14">
        <v>25</v>
      </c>
      <c r="Z6" s="14">
        <v>26</v>
      </c>
      <c r="AA6" s="14">
        <v>27</v>
      </c>
      <c r="AB6" s="14">
        <v>28</v>
      </c>
      <c r="AC6" s="14">
        <v>29</v>
      </c>
      <c r="AD6" s="14">
        <v>30</v>
      </c>
      <c r="AE6" s="14">
        <v>31</v>
      </c>
      <c r="AF6" s="14">
        <v>32</v>
      </c>
      <c r="AG6" s="14">
        <v>33</v>
      </c>
      <c r="AH6" s="14">
        <v>34</v>
      </c>
      <c r="AI6" s="14">
        <v>35</v>
      </c>
      <c r="AJ6" s="14">
        <v>36</v>
      </c>
      <c r="AK6" s="14">
        <v>37</v>
      </c>
      <c r="AL6" s="14">
        <v>38</v>
      </c>
    </row>
    <row r="8" spans="1:38">
      <c r="A8" s="14" t="s">
        <v>171</v>
      </c>
      <c r="B8" s="14" t="s">
        <v>172</v>
      </c>
      <c r="C8" s="14" t="s">
        <v>173</v>
      </c>
      <c r="D8" s="14" t="s">
        <v>174</v>
      </c>
      <c r="E8" s="14" t="s">
        <v>175</v>
      </c>
      <c r="F8" s="14" t="s">
        <v>176</v>
      </c>
      <c r="G8" s="14" t="s">
        <v>177</v>
      </c>
      <c r="H8" s="14" t="s">
        <v>152</v>
      </c>
      <c r="I8" s="14" t="s">
        <v>178</v>
      </c>
      <c r="J8" s="14" t="s">
        <v>179</v>
      </c>
      <c r="K8" s="14" t="s">
        <v>180</v>
      </c>
      <c r="L8" s="14" t="s">
        <v>181</v>
      </c>
      <c r="M8" s="14" t="s">
        <v>182</v>
      </c>
      <c r="N8" s="14" t="s">
        <v>183</v>
      </c>
      <c r="O8" s="14" t="s">
        <v>184</v>
      </c>
      <c r="P8" s="14" t="s">
        <v>185</v>
      </c>
      <c r="Q8" s="14" t="s">
        <v>186</v>
      </c>
      <c r="R8" s="14" t="s">
        <v>187</v>
      </c>
      <c r="S8" s="14" t="s">
        <v>188</v>
      </c>
      <c r="T8" s="14" t="s">
        <v>189</v>
      </c>
      <c r="U8" s="14" t="s">
        <v>190</v>
      </c>
      <c r="V8" s="14" t="s">
        <v>191</v>
      </c>
      <c r="W8" s="14" t="s">
        <v>192</v>
      </c>
      <c r="X8" s="14" t="s">
        <v>193</v>
      </c>
      <c r="Y8" s="14" t="s">
        <v>194</v>
      </c>
      <c r="Z8" s="14" t="s">
        <v>195</v>
      </c>
      <c r="AA8" s="14" t="s">
        <v>196</v>
      </c>
      <c r="AB8" s="14" t="s">
        <v>197</v>
      </c>
      <c r="AC8" s="14" t="s">
        <v>198</v>
      </c>
      <c r="AD8" s="14" t="s">
        <v>199</v>
      </c>
      <c r="AE8" s="14" t="s">
        <v>200</v>
      </c>
      <c r="AF8" s="14" t="s">
        <v>201</v>
      </c>
      <c r="AG8" s="14" t="s">
        <v>202</v>
      </c>
      <c r="AH8" s="14" t="s">
        <v>203</v>
      </c>
      <c r="AI8" s="14" t="s">
        <v>204</v>
      </c>
      <c r="AK8" s="14" t="s">
        <v>349</v>
      </c>
      <c r="AL8" s="14" t="s">
        <v>355</v>
      </c>
    </row>
    <row r="10" spans="1:38">
      <c r="A10" s="14" t="s">
        <v>166</v>
      </c>
      <c r="B10" s="14" t="s">
        <v>166</v>
      </c>
      <c r="C10" s="14" t="s">
        <v>166</v>
      </c>
      <c r="D10" s="14" t="s">
        <v>166</v>
      </c>
      <c r="E10" s="14" t="s">
        <v>166</v>
      </c>
      <c r="F10" s="14" t="s">
        <v>166</v>
      </c>
      <c r="G10" s="69" t="s">
        <v>166</v>
      </c>
      <c r="H10" s="14" t="s">
        <v>166</v>
      </c>
      <c r="I10" s="14" t="s">
        <v>166</v>
      </c>
      <c r="J10" s="14" t="s">
        <v>166</v>
      </c>
      <c r="K10" s="14" t="s">
        <v>166</v>
      </c>
      <c r="L10" s="14" t="s">
        <v>166</v>
      </c>
      <c r="M10" s="14" t="s">
        <v>166</v>
      </c>
      <c r="N10" s="14" t="s">
        <v>166</v>
      </c>
      <c r="O10" s="15" t="s">
        <v>166</v>
      </c>
      <c r="P10" s="14" t="s">
        <v>166</v>
      </c>
      <c r="Q10" s="14" t="s">
        <v>166</v>
      </c>
      <c r="R10" s="14" t="s">
        <v>166</v>
      </c>
      <c r="S10" s="14" t="s">
        <v>166</v>
      </c>
      <c r="T10" s="14" t="s">
        <v>166</v>
      </c>
      <c r="U10" s="14" t="s">
        <v>166</v>
      </c>
      <c r="V10" s="14" t="s">
        <v>166</v>
      </c>
      <c r="W10" s="14" t="s">
        <v>166</v>
      </c>
      <c r="X10" s="15" t="s">
        <v>166</v>
      </c>
      <c r="Y10" s="14" t="s">
        <v>166</v>
      </c>
      <c r="Z10" s="14" t="s">
        <v>166</v>
      </c>
      <c r="AA10" s="14" t="s">
        <v>166</v>
      </c>
      <c r="AB10" s="14" t="s">
        <v>166</v>
      </c>
      <c r="AC10" s="14" t="s">
        <v>166</v>
      </c>
      <c r="AD10" s="14" t="s">
        <v>166</v>
      </c>
      <c r="AE10" s="15" t="s">
        <v>166</v>
      </c>
      <c r="AF10" s="14" t="s">
        <v>166</v>
      </c>
      <c r="AG10" s="14" t="s">
        <v>166</v>
      </c>
      <c r="AH10" s="14" t="s">
        <v>166</v>
      </c>
      <c r="AI10" s="14" t="s">
        <v>166</v>
      </c>
      <c r="AJ10" s="14" t="s">
        <v>166</v>
      </c>
      <c r="AK10" s="14" t="s">
        <v>166</v>
      </c>
      <c r="AL10" s="14" t="s">
        <v>166</v>
      </c>
    </row>
    <row r="11" spans="1:38">
      <c r="A11" s="14" t="s">
        <v>205</v>
      </c>
      <c r="B11" s="14" t="s">
        <v>206</v>
      </c>
      <c r="C11" s="14" t="s">
        <v>205</v>
      </c>
      <c r="D11" s="14" t="s">
        <v>205</v>
      </c>
      <c r="E11" s="14" t="s">
        <v>207</v>
      </c>
      <c r="F11" s="14" t="s">
        <v>208</v>
      </c>
      <c r="G11" s="14" t="s">
        <v>226</v>
      </c>
      <c r="H11" s="14" t="s">
        <v>209</v>
      </c>
      <c r="I11" s="16" t="s">
        <v>374</v>
      </c>
      <c r="J11" s="14" t="s">
        <v>210</v>
      </c>
      <c r="K11" s="14" t="s">
        <v>210</v>
      </c>
      <c r="L11" s="17" t="s">
        <v>210</v>
      </c>
      <c r="M11" s="14" t="s">
        <v>2</v>
      </c>
      <c r="N11" s="14" t="s">
        <v>211</v>
      </c>
      <c r="O11" s="15">
        <v>0</v>
      </c>
      <c r="P11" s="18" t="s">
        <v>212</v>
      </c>
      <c r="Q11" s="14" t="s">
        <v>213</v>
      </c>
      <c r="R11" s="14" t="s">
        <v>214</v>
      </c>
      <c r="S11" s="14" t="s">
        <v>215</v>
      </c>
      <c r="T11" s="14" t="s">
        <v>333</v>
      </c>
      <c r="U11" s="16" t="s">
        <v>216</v>
      </c>
      <c r="V11" s="14" t="s">
        <v>217</v>
      </c>
      <c r="W11" s="14" t="s">
        <v>218</v>
      </c>
      <c r="X11" s="15">
        <v>2018</v>
      </c>
      <c r="Y11" s="14" t="s">
        <v>219</v>
      </c>
      <c r="Z11" s="14" t="s">
        <v>220</v>
      </c>
      <c r="AA11" s="16" t="s">
        <v>221</v>
      </c>
      <c r="AB11" s="14" t="s">
        <v>222</v>
      </c>
      <c r="AC11" s="14" t="s">
        <v>362</v>
      </c>
      <c r="AD11" s="14" t="s">
        <v>223</v>
      </c>
      <c r="AE11" s="15">
        <v>3</v>
      </c>
      <c r="AF11" s="14" t="s">
        <v>224</v>
      </c>
      <c r="AG11" s="14">
        <v>2015</v>
      </c>
      <c r="AH11" s="14" t="s">
        <v>225</v>
      </c>
      <c r="AI11" s="14">
        <v>0</v>
      </c>
      <c r="AJ11" s="14">
        <v>1</v>
      </c>
      <c r="AK11" s="14" t="s">
        <v>350</v>
      </c>
      <c r="AL11" s="15">
        <v>2018</v>
      </c>
    </row>
    <row r="12" spans="1:38">
      <c r="A12" s="14" t="s">
        <v>226</v>
      </c>
      <c r="B12" s="14" t="s">
        <v>205</v>
      </c>
      <c r="C12" s="14" t="s">
        <v>226</v>
      </c>
      <c r="D12" s="14" t="s">
        <v>226</v>
      </c>
      <c r="E12" s="14" t="s">
        <v>227</v>
      </c>
      <c r="F12" s="14" t="s">
        <v>228</v>
      </c>
      <c r="G12" s="69" t="s">
        <v>284</v>
      </c>
      <c r="H12" s="14" t="s">
        <v>229</v>
      </c>
      <c r="I12" s="16" t="s">
        <v>375</v>
      </c>
      <c r="J12" s="14" t="s">
        <v>230</v>
      </c>
      <c r="K12" s="14" t="s">
        <v>230</v>
      </c>
      <c r="L12" s="17" t="s">
        <v>230</v>
      </c>
      <c r="M12" s="14" t="s">
        <v>3</v>
      </c>
      <c r="N12" s="14" t="s">
        <v>2</v>
      </c>
      <c r="O12" s="15">
        <v>1</v>
      </c>
      <c r="P12" s="14" t="s">
        <v>231</v>
      </c>
      <c r="Q12" s="14" t="s">
        <v>232</v>
      </c>
      <c r="R12" s="14" t="s">
        <v>233</v>
      </c>
      <c r="S12" s="14" t="s">
        <v>234</v>
      </c>
      <c r="T12" s="14" t="s">
        <v>334</v>
      </c>
      <c r="U12" s="16" t="s">
        <v>235</v>
      </c>
      <c r="V12" s="14" t="s">
        <v>236</v>
      </c>
      <c r="W12" s="14" t="s">
        <v>237</v>
      </c>
      <c r="X12" s="15">
        <v>2019</v>
      </c>
      <c r="Y12" s="14" t="s">
        <v>238</v>
      </c>
      <c r="Z12" s="14" t="s">
        <v>239</v>
      </c>
      <c r="AA12" s="16" t="s">
        <v>240</v>
      </c>
      <c r="AB12" s="14" t="s">
        <v>241</v>
      </c>
      <c r="AC12" s="14" t="s">
        <v>335</v>
      </c>
      <c r="AD12" s="14" t="s">
        <v>242</v>
      </c>
      <c r="AE12" s="15">
        <v>4</v>
      </c>
      <c r="AF12" s="14" t="s">
        <v>243</v>
      </c>
      <c r="AG12" s="14">
        <v>2016</v>
      </c>
      <c r="AH12" s="14" t="s">
        <v>244</v>
      </c>
      <c r="AI12" s="14">
        <v>1</v>
      </c>
      <c r="AJ12" s="14">
        <v>2</v>
      </c>
      <c r="AK12" s="14" t="s">
        <v>351</v>
      </c>
      <c r="AL12" s="15">
        <v>2019</v>
      </c>
    </row>
    <row r="13" spans="2:38">
      <c r="B13" s="14" t="s">
        <v>226</v>
      </c>
      <c r="C13" s="14" t="s">
        <v>401</v>
      </c>
      <c r="D13" s="14" t="s">
        <v>246</v>
      </c>
      <c r="E13" s="17" t="s">
        <v>160</v>
      </c>
      <c r="F13" s="14" t="s">
        <v>247</v>
      </c>
      <c r="G13" s="69" t="s">
        <v>397</v>
      </c>
      <c r="H13" s="14" t="s">
        <v>248</v>
      </c>
      <c r="I13" s="16" t="s">
        <v>376</v>
      </c>
      <c r="J13" s="14" t="s">
        <v>249</v>
      </c>
      <c r="K13" s="14" t="s">
        <v>249</v>
      </c>
      <c r="L13" s="17" t="s">
        <v>249</v>
      </c>
      <c r="M13" s="14" t="s">
        <v>4</v>
      </c>
      <c r="N13" s="14" t="s">
        <v>3</v>
      </c>
      <c r="O13" s="15">
        <v>2</v>
      </c>
      <c r="P13" s="14" t="s">
        <v>250</v>
      </c>
      <c r="Q13" s="14" t="s">
        <v>324</v>
      </c>
      <c r="S13" s="14" t="s">
        <v>251</v>
      </c>
      <c r="U13" s="16" t="s">
        <v>252</v>
      </c>
      <c r="V13" s="14" t="s">
        <v>253</v>
      </c>
      <c r="W13" s="14" t="s">
        <v>371</v>
      </c>
      <c r="X13" s="15">
        <v>2020</v>
      </c>
      <c r="Y13" s="14" t="s">
        <v>254</v>
      </c>
      <c r="Z13" s="14" t="s">
        <v>255</v>
      </c>
      <c r="AA13" s="16" t="s">
        <v>256</v>
      </c>
      <c r="AB13" s="14" t="s">
        <v>257</v>
      </c>
      <c r="AC13" s="14" t="s">
        <v>336</v>
      </c>
      <c r="AD13" s="14" t="s">
        <v>258</v>
      </c>
      <c r="AE13" s="15">
        <v>5</v>
      </c>
      <c r="AF13" s="14" t="s">
        <v>259</v>
      </c>
      <c r="AG13" s="14">
        <v>2017</v>
      </c>
      <c r="AH13" s="14" t="s">
        <v>260</v>
      </c>
      <c r="AI13" s="14">
        <v>2</v>
      </c>
      <c r="AJ13" s="14">
        <v>3</v>
      </c>
      <c r="AL13" s="15">
        <v>2020</v>
      </c>
    </row>
    <row r="14" spans="5:38">
      <c r="E14" s="17" t="s">
        <v>158</v>
      </c>
      <c r="F14" s="14" t="s">
        <v>261</v>
      </c>
      <c r="G14" s="69"/>
      <c r="H14" s="14" t="s">
        <v>262</v>
      </c>
      <c r="I14" s="16" t="s">
        <v>377</v>
      </c>
      <c r="J14" s="14" t="s">
        <v>263</v>
      </c>
      <c r="K14" s="14" t="s">
        <v>263</v>
      </c>
      <c r="L14" s="17" t="s">
        <v>263</v>
      </c>
      <c r="M14" s="14" t="s">
        <v>372</v>
      </c>
      <c r="N14" s="14" t="s">
        <v>4</v>
      </c>
      <c r="O14" s="15">
        <v>3</v>
      </c>
      <c r="P14" s="14" t="s">
        <v>264</v>
      </c>
      <c r="Q14" s="14" t="s">
        <v>151</v>
      </c>
      <c r="S14" s="14" t="s">
        <v>265</v>
      </c>
      <c r="U14" s="16" t="s">
        <v>266</v>
      </c>
      <c r="V14" s="14" t="s">
        <v>331</v>
      </c>
      <c r="W14" s="14" t="s">
        <v>342</v>
      </c>
      <c r="X14" s="15">
        <v>2021</v>
      </c>
      <c r="Z14" s="14" t="s">
        <v>151</v>
      </c>
      <c r="AA14" s="16" t="s">
        <v>267</v>
      </c>
      <c r="AC14" s="14" t="s">
        <v>337</v>
      </c>
      <c r="AE14" s="15">
        <v>6</v>
      </c>
      <c r="AF14" s="14" t="s">
        <v>268</v>
      </c>
      <c r="AI14" s="14">
        <v>3</v>
      </c>
      <c r="AJ14" s="14">
        <v>4</v>
      </c>
      <c r="AL14" s="15">
        <v>2021</v>
      </c>
    </row>
    <row r="15" spans="5:38">
      <c r="E15" s="14" t="s">
        <v>269</v>
      </c>
      <c r="F15" s="14" t="s">
        <v>270</v>
      </c>
      <c r="G15" s="69"/>
      <c r="H15" s="14" t="s">
        <v>271</v>
      </c>
      <c r="I15" s="16" t="s">
        <v>378</v>
      </c>
      <c r="J15" s="14" t="s">
        <v>272</v>
      </c>
      <c r="K15" s="14" t="s">
        <v>272</v>
      </c>
      <c r="L15" s="17" t="s">
        <v>272</v>
      </c>
      <c r="M15" s="14" t="s">
        <v>5</v>
      </c>
      <c r="N15" s="14" t="s">
        <v>372</v>
      </c>
      <c r="O15" s="15">
        <v>4</v>
      </c>
      <c r="P15" s="14" t="s">
        <v>273</v>
      </c>
      <c r="S15" s="14" t="s">
        <v>274</v>
      </c>
      <c r="V15" s="14" t="s">
        <v>275</v>
      </c>
      <c r="X15" s="15">
        <v>2022</v>
      </c>
      <c r="AA15" s="16" t="s">
        <v>276</v>
      </c>
      <c r="AC15" s="14" t="s">
        <v>338</v>
      </c>
      <c r="AE15" s="15">
        <v>7</v>
      </c>
      <c r="AF15" s="14" t="s">
        <v>398</v>
      </c>
      <c r="AI15" s="14">
        <v>4</v>
      </c>
      <c r="AJ15" s="14">
        <v>5</v>
      </c>
      <c r="AL15" s="15">
        <v>2022</v>
      </c>
    </row>
    <row r="16" spans="5:36">
      <c r="E16" s="17" t="s">
        <v>162</v>
      </c>
      <c r="F16" s="14" t="s">
        <v>277</v>
      </c>
      <c r="G16" s="69"/>
      <c r="H16" s="14" t="s">
        <v>279</v>
      </c>
      <c r="I16" s="16" t="s">
        <v>379</v>
      </c>
      <c r="J16" s="14" t="s">
        <v>280</v>
      </c>
      <c r="K16" s="14" t="s">
        <v>280</v>
      </c>
      <c r="L16" s="17" t="s">
        <v>280</v>
      </c>
      <c r="M16" s="17" t="s">
        <v>6</v>
      </c>
      <c r="N16" s="14" t="s">
        <v>5</v>
      </c>
      <c r="O16" s="15">
        <v>5</v>
      </c>
      <c r="S16" s="14" t="s">
        <v>281</v>
      </c>
      <c r="V16" s="14" t="s">
        <v>211</v>
      </c>
      <c r="X16" s="15">
        <v>2023</v>
      </c>
      <c r="AA16" s="16" t="s">
        <v>245</v>
      </c>
      <c r="AC16" s="14" t="s">
        <v>339</v>
      </c>
      <c r="AE16" s="15">
        <v>8</v>
      </c>
      <c r="AF16" s="14" t="s">
        <v>282</v>
      </c>
      <c r="AI16" s="14">
        <v>5</v>
      </c>
      <c r="AJ16" s="14">
        <v>6</v>
      </c>
    </row>
    <row r="17" spans="5:36">
      <c r="E17" s="14" t="s">
        <v>283</v>
      </c>
      <c r="G17" s="69"/>
      <c r="H17" s="14" t="s">
        <v>285</v>
      </c>
      <c r="I17" s="16" t="s">
        <v>380</v>
      </c>
      <c r="J17" s="14" t="s">
        <v>286</v>
      </c>
      <c r="K17" s="14" t="s">
        <v>286</v>
      </c>
      <c r="L17" s="17" t="s">
        <v>287</v>
      </c>
      <c r="M17" s="14" t="s">
        <v>7</v>
      </c>
      <c r="N17" s="17" t="s">
        <v>6</v>
      </c>
      <c r="O17" s="15">
        <v>6</v>
      </c>
      <c r="S17" s="14" t="s">
        <v>288</v>
      </c>
      <c r="X17" s="15">
        <v>2024</v>
      </c>
      <c r="AC17" s="14" t="s">
        <v>343</v>
      </c>
      <c r="AE17" s="15">
        <v>9</v>
      </c>
      <c r="AF17" s="14" t="s">
        <v>289</v>
      </c>
      <c r="AI17" s="14">
        <v>6</v>
      </c>
      <c r="AJ17" s="14">
        <v>7</v>
      </c>
    </row>
    <row r="18" spans="5:36">
      <c r="E18" s="14" t="s">
        <v>358</v>
      </c>
      <c r="G18" s="69"/>
      <c r="H18" s="14" t="s">
        <v>261</v>
      </c>
      <c r="I18" s="16" t="s">
        <v>381</v>
      </c>
      <c r="J18" s="14" t="s">
        <v>290</v>
      </c>
      <c r="K18" s="14" t="s">
        <v>348</v>
      </c>
      <c r="L18" s="14" t="s">
        <v>290</v>
      </c>
      <c r="M18" s="14" t="s">
        <v>8</v>
      </c>
      <c r="N18" s="14" t="s">
        <v>7</v>
      </c>
      <c r="O18" s="15">
        <v>7</v>
      </c>
      <c r="S18" s="14" t="s">
        <v>291</v>
      </c>
      <c r="X18" s="15">
        <v>2025</v>
      </c>
      <c r="AC18" s="14" t="s">
        <v>344</v>
      </c>
      <c r="AE18" s="15">
        <v>10</v>
      </c>
      <c r="AI18" s="14">
        <v>7</v>
      </c>
      <c r="AJ18" s="14">
        <v>8</v>
      </c>
    </row>
    <row r="19" spans="5:36">
      <c r="E19" s="17" t="s">
        <v>155</v>
      </c>
      <c r="I19" s="16" t="s">
        <v>382</v>
      </c>
      <c r="K19" s="17"/>
      <c r="M19" s="14" t="s">
        <v>9</v>
      </c>
      <c r="N19" s="14" t="s">
        <v>8</v>
      </c>
      <c r="O19" s="15">
        <v>8</v>
      </c>
      <c r="X19" s="15">
        <v>2026</v>
      </c>
      <c r="AC19" s="14" t="s">
        <v>345</v>
      </c>
      <c r="AE19" s="15">
        <v>11</v>
      </c>
      <c r="AI19" s="14">
        <v>8</v>
      </c>
      <c r="AJ19" s="14">
        <v>9</v>
      </c>
    </row>
    <row r="20" spans="5:36">
      <c r="E20" s="17" t="s">
        <v>163</v>
      </c>
      <c r="I20" s="16" t="s">
        <v>383</v>
      </c>
      <c r="K20" s="17"/>
      <c r="M20" s="14" t="s">
        <v>10</v>
      </c>
      <c r="N20" s="14" t="s">
        <v>9</v>
      </c>
      <c r="O20" s="15">
        <v>9</v>
      </c>
      <c r="X20" s="15">
        <v>2027</v>
      </c>
      <c r="AC20" s="14" t="s">
        <v>352</v>
      </c>
      <c r="AE20" s="15">
        <v>12</v>
      </c>
      <c r="AI20" s="14">
        <v>9</v>
      </c>
      <c r="AJ20" s="14">
        <v>10</v>
      </c>
    </row>
    <row r="21" spans="5:36">
      <c r="E21" s="17" t="s">
        <v>278</v>
      </c>
      <c r="I21" s="16" t="s">
        <v>384</v>
      </c>
      <c r="K21" s="14"/>
      <c r="M21" s="14" t="s">
        <v>11</v>
      </c>
      <c r="N21" s="14" t="s">
        <v>10</v>
      </c>
      <c r="O21" s="15">
        <v>10</v>
      </c>
      <c r="X21" s="15">
        <v>2028</v>
      </c>
      <c r="AC21" s="14" t="s">
        <v>363</v>
      </c>
      <c r="AE21" s="15">
        <v>13</v>
      </c>
      <c r="AI21" s="14">
        <v>10</v>
      </c>
      <c r="AJ21" s="14">
        <v>11</v>
      </c>
    </row>
    <row r="22" spans="5:36">
      <c r="E22" s="17" t="s">
        <v>164</v>
      </c>
      <c r="I22" s="16" t="s">
        <v>385</v>
      </c>
      <c r="K22" s="14"/>
      <c r="M22" s="14" t="s">
        <v>12</v>
      </c>
      <c r="N22" s="14" t="s">
        <v>11</v>
      </c>
      <c r="O22" s="15">
        <v>11</v>
      </c>
      <c r="X22" s="15">
        <v>2029</v>
      </c>
      <c r="AE22" s="15">
        <v>14</v>
      </c>
      <c r="AI22" s="14">
        <v>11</v>
      </c>
      <c r="AJ22" s="14">
        <v>12</v>
      </c>
    </row>
    <row r="23" spans="5:36">
      <c r="E23" s="17" t="s">
        <v>157</v>
      </c>
      <c r="I23" s="16" t="s">
        <v>386</v>
      </c>
      <c r="K23" s="17"/>
      <c r="M23" s="14" t="s">
        <v>13</v>
      </c>
      <c r="N23" s="14" t="s">
        <v>12</v>
      </c>
      <c r="O23" s="15">
        <v>12</v>
      </c>
      <c r="X23" s="15">
        <v>2030</v>
      </c>
      <c r="AE23" s="15">
        <v>15</v>
      </c>
      <c r="AI23" s="14">
        <v>12</v>
      </c>
      <c r="AJ23" s="14">
        <v>13</v>
      </c>
    </row>
    <row r="24" spans="5:36">
      <c r="E24" s="17" t="s">
        <v>156</v>
      </c>
      <c r="I24" s="16" t="s">
        <v>387</v>
      </c>
      <c r="K24" s="17"/>
      <c r="M24" s="14" t="s">
        <v>14</v>
      </c>
      <c r="N24" s="14" t="s">
        <v>13</v>
      </c>
      <c r="O24" s="15">
        <v>13</v>
      </c>
      <c r="AE24" s="15">
        <v>16</v>
      </c>
      <c r="AI24" s="14">
        <v>13</v>
      </c>
      <c r="AJ24" s="14">
        <v>14</v>
      </c>
    </row>
    <row r="25" spans="5:36">
      <c r="E25" s="17" t="s">
        <v>154</v>
      </c>
      <c r="I25" s="16" t="s">
        <v>388</v>
      </c>
      <c r="K25" s="14"/>
      <c r="M25" s="14" t="s">
        <v>15</v>
      </c>
      <c r="N25" s="14" t="s">
        <v>14</v>
      </c>
      <c r="O25" s="15">
        <v>14</v>
      </c>
      <c r="AE25" s="15">
        <v>17</v>
      </c>
      <c r="AI25" s="14">
        <v>14</v>
      </c>
      <c r="AJ25" s="14">
        <v>15</v>
      </c>
    </row>
    <row r="26" spans="5:36">
      <c r="E26" s="17" t="s">
        <v>159</v>
      </c>
      <c r="I26" s="16" t="s">
        <v>389</v>
      </c>
      <c r="K26" s="14"/>
      <c r="M26" s="14" t="s">
        <v>16</v>
      </c>
      <c r="N26" s="14" t="s">
        <v>15</v>
      </c>
      <c r="O26" s="15">
        <v>15</v>
      </c>
      <c r="AE26" s="15">
        <v>18</v>
      </c>
      <c r="AI26" s="14">
        <v>15</v>
      </c>
      <c r="AJ26" s="14">
        <v>16</v>
      </c>
    </row>
    <row r="27" spans="5:36">
      <c r="E27" s="17" t="s">
        <v>161</v>
      </c>
      <c r="I27" s="16" t="s">
        <v>390</v>
      </c>
      <c r="M27" s="14" t="s">
        <v>17</v>
      </c>
      <c r="N27" s="14" t="s">
        <v>16</v>
      </c>
      <c r="O27" s="15">
        <v>16</v>
      </c>
      <c r="AE27" s="15">
        <v>19</v>
      </c>
      <c r="AI27" s="14">
        <v>16</v>
      </c>
      <c r="AJ27" s="14">
        <v>17</v>
      </c>
    </row>
    <row r="28" spans="9:36">
      <c r="I28" s="16" t="s">
        <v>391</v>
      </c>
      <c r="K28" s="14"/>
      <c r="M28" s="14" t="s">
        <v>18</v>
      </c>
      <c r="N28" s="14" t="s">
        <v>17</v>
      </c>
      <c r="O28" s="15">
        <v>17</v>
      </c>
      <c r="AE28" s="15">
        <v>20</v>
      </c>
      <c r="AI28" s="14">
        <v>17</v>
      </c>
      <c r="AJ28" s="14">
        <v>18</v>
      </c>
    </row>
    <row r="29" spans="9:36">
      <c r="I29" s="16" t="s">
        <v>392</v>
      </c>
      <c r="K29" s="17"/>
      <c r="M29" s="14" t="s">
        <v>19</v>
      </c>
      <c r="N29" s="14" t="s">
        <v>18</v>
      </c>
      <c r="O29" s="15">
        <v>18</v>
      </c>
      <c r="AE29" s="15">
        <v>21</v>
      </c>
      <c r="AI29" s="14">
        <v>18</v>
      </c>
      <c r="AJ29" s="14">
        <v>19</v>
      </c>
    </row>
    <row r="30" spans="9:36">
      <c r="I30" s="16" t="s">
        <v>393</v>
      </c>
      <c r="K30" s="17"/>
      <c r="M30" s="14" t="s">
        <v>20</v>
      </c>
      <c r="N30" s="14" t="s">
        <v>19</v>
      </c>
      <c r="O30" s="15">
        <v>19</v>
      </c>
      <c r="AE30" s="15">
        <v>22</v>
      </c>
      <c r="AI30" s="14">
        <v>19</v>
      </c>
      <c r="AJ30" s="14">
        <v>20</v>
      </c>
    </row>
    <row r="31" spans="9:35">
      <c r="I31" s="16" t="s">
        <v>394</v>
      </c>
      <c r="M31" s="14" t="s">
        <v>21</v>
      </c>
      <c r="N31" s="14" t="s">
        <v>20</v>
      </c>
      <c r="O31" s="15">
        <v>20</v>
      </c>
      <c r="AE31" s="15">
        <v>23</v>
      </c>
      <c r="AI31" s="14">
        <v>20</v>
      </c>
    </row>
    <row r="32" spans="9:35">
      <c r="I32" s="16" t="s">
        <v>395</v>
      </c>
      <c r="M32" s="14" t="s">
        <v>22</v>
      </c>
      <c r="N32" s="14" t="s">
        <v>21</v>
      </c>
      <c r="O32" s="15">
        <v>21</v>
      </c>
      <c r="AE32" s="15">
        <v>24</v>
      </c>
      <c r="AI32" s="14">
        <v>21</v>
      </c>
    </row>
    <row r="33" spans="9:35">
      <c r="I33" s="16" t="s">
        <v>396</v>
      </c>
      <c r="M33" s="14" t="s">
        <v>23</v>
      </c>
      <c r="N33" s="14" t="s">
        <v>22</v>
      </c>
      <c r="O33" s="15">
        <v>22</v>
      </c>
      <c r="AE33" s="15">
        <v>25</v>
      </c>
      <c r="AI33" s="14">
        <v>22</v>
      </c>
    </row>
    <row r="34" spans="9:35">
      <c r="I34" s="16" t="s">
        <v>396</v>
      </c>
      <c r="M34" s="14" t="s">
        <v>373</v>
      </c>
      <c r="N34" s="14" t="s">
        <v>23</v>
      </c>
      <c r="O34" s="15">
        <v>23</v>
      </c>
      <c r="AE34" s="15">
        <v>26</v>
      </c>
      <c r="AI34" s="14">
        <v>23</v>
      </c>
    </row>
    <row r="35" spans="9:35">
      <c r="I35" s="14" t="s">
        <v>278</v>
      </c>
      <c r="M35" s="14" t="s">
        <v>24</v>
      </c>
      <c r="N35" s="14" t="s">
        <v>373</v>
      </c>
      <c r="O35" s="15">
        <v>24</v>
      </c>
      <c r="AE35" s="15">
        <v>27</v>
      </c>
      <c r="AI35" s="14">
        <v>24</v>
      </c>
    </row>
    <row r="36" spans="13:35">
      <c r="M36" s="14" t="s">
        <v>25</v>
      </c>
      <c r="N36" s="14" t="s">
        <v>24</v>
      </c>
      <c r="O36" s="15">
        <v>25</v>
      </c>
      <c r="AE36" s="15">
        <v>28</v>
      </c>
      <c r="AI36" s="14">
        <v>25</v>
      </c>
    </row>
    <row r="37" spans="13:35">
      <c r="M37" s="14" t="s">
        <v>26</v>
      </c>
      <c r="N37" s="14" t="s">
        <v>25</v>
      </c>
      <c r="O37" s="15">
        <v>26</v>
      </c>
      <c r="AE37" s="15">
        <v>29</v>
      </c>
      <c r="AI37" s="14">
        <v>26</v>
      </c>
    </row>
    <row r="38" spans="13:35">
      <c r="M38" s="14" t="s">
        <v>27</v>
      </c>
      <c r="N38" s="14" t="s">
        <v>26</v>
      </c>
      <c r="O38" s="15">
        <v>27</v>
      </c>
      <c r="AE38" s="15">
        <v>30</v>
      </c>
      <c r="AI38" s="14">
        <v>27</v>
      </c>
    </row>
    <row r="39" spans="13:35">
      <c r="M39" s="14" t="s">
        <v>28</v>
      </c>
      <c r="N39" s="14" t="s">
        <v>27</v>
      </c>
      <c r="O39" s="15">
        <v>28</v>
      </c>
      <c r="AE39" s="15">
        <v>31</v>
      </c>
      <c r="AI39" s="14">
        <v>28</v>
      </c>
    </row>
    <row r="40" spans="13:35">
      <c r="M40" s="14" t="s">
        <v>29</v>
      </c>
      <c r="N40" s="14" t="s">
        <v>28</v>
      </c>
      <c r="O40" s="15">
        <v>29</v>
      </c>
      <c r="AE40" s="15">
        <v>32</v>
      </c>
      <c r="AI40" s="14">
        <v>29</v>
      </c>
    </row>
    <row r="41" spans="13:35">
      <c r="M41" s="14" t="s">
        <v>30</v>
      </c>
      <c r="N41" s="14" t="s">
        <v>29</v>
      </c>
      <c r="O41" s="15">
        <v>30</v>
      </c>
      <c r="AE41" s="15">
        <v>33</v>
      </c>
      <c r="AI41" s="14">
        <v>30</v>
      </c>
    </row>
    <row r="42" spans="13:35">
      <c r="M42" s="14" t="s">
        <v>31</v>
      </c>
      <c r="N42" s="14" t="s">
        <v>30</v>
      </c>
      <c r="O42" s="15">
        <v>31</v>
      </c>
      <c r="AE42" s="15">
        <v>34</v>
      </c>
      <c r="AI42" s="14">
        <v>31</v>
      </c>
    </row>
    <row r="43" spans="13:35">
      <c r="M43" s="14" t="s">
        <v>32</v>
      </c>
      <c r="N43" s="14" t="s">
        <v>31</v>
      </c>
      <c r="O43" s="15">
        <v>32</v>
      </c>
      <c r="AE43" s="15">
        <v>35</v>
      </c>
      <c r="AI43" s="14">
        <v>32</v>
      </c>
    </row>
    <row r="44" spans="13:35">
      <c r="M44" s="14" t="s">
        <v>33</v>
      </c>
      <c r="N44" s="14" t="s">
        <v>32</v>
      </c>
      <c r="O44" s="15">
        <v>33</v>
      </c>
      <c r="AE44" s="15">
        <v>36</v>
      </c>
      <c r="AI44" s="14">
        <v>33</v>
      </c>
    </row>
    <row r="45" spans="13:35">
      <c r="M45" s="14" t="s">
        <v>34</v>
      </c>
      <c r="N45" s="14" t="s">
        <v>33</v>
      </c>
      <c r="O45" s="15">
        <v>34</v>
      </c>
      <c r="AE45" s="15">
        <v>37</v>
      </c>
      <c r="AI45" s="14">
        <v>34</v>
      </c>
    </row>
    <row r="46" spans="13:35">
      <c r="M46" s="14" t="s">
        <v>35</v>
      </c>
      <c r="N46" s="14" t="s">
        <v>34</v>
      </c>
      <c r="O46" s="15">
        <v>35</v>
      </c>
      <c r="AE46" s="15">
        <v>38</v>
      </c>
      <c r="AI46" s="14">
        <v>35</v>
      </c>
    </row>
    <row r="47" spans="13:35">
      <c r="M47" s="14" t="s">
        <v>36</v>
      </c>
      <c r="N47" s="14" t="s">
        <v>35</v>
      </c>
      <c r="O47" s="15">
        <v>36</v>
      </c>
      <c r="AE47" s="15">
        <v>39</v>
      </c>
      <c r="AI47" s="14">
        <v>36</v>
      </c>
    </row>
    <row r="48" spans="13:35">
      <c r="M48" s="14" t="s">
        <v>37</v>
      </c>
      <c r="N48" s="14" t="s">
        <v>36</v>
      </c>
      <c r="O48" s="15">
        <v>37</v>
      </c>
      <c r="AE48" s="15">
        <v>40</v>
      </c>
      <c r="AI48" s="14">
        <v>37</v>
      </c>
    </row>
    <row r="49" spans="13:35">
      <c r="M49" s="14" t="s">
        <v>38</v>
      </c>
      <c r="N49" s="14" t="s">
        <v>37</v>
      </c>
      <c r="O49" s="15">
        <v>38</v>
      </c>
      <c r="AE49" s="15">
        <v>41</v>
      </c>
      <c r="AI49" s="14">
        <v>38</v>
      </c>
    </row>
    <row r="50" spans="13:35">
      <c r="M50" s="14" t="s">
        <v>39</v>
      </c>
      <c r="N50" s="14" t="s">
        <v>38</v>
      </c>
      <c r="O50" s="15">
        <v>39</v>
      </c>
      <c r="AE50" s="15">
        <v>42</v>
      </c>
      <c r="AI50" s="14">
        <v>39</v>
      </c>
    </row>
    <row r="51" spans="13:35">
      <c r="M51" s="14" t="s">
        <v>40</v>
      </c>
      <c r="N51" s="14" t="s">
        <v>39</v>
      </c>
      <c r="O51" s="15">
        <v>40</v>
      </c>
      <c r="AE51" s="15">
        <v>43</v>
      </c>
      <c r="AI51" s="14">
        <v>40</v>
      </c>
    </row>
    <row r="52" spans="13:35">
      <c r="M52" s="14" t="s">
        <v>41</v>
      </c>
      <c r="N52" s="14" t="s">
        <v>40</v>
      </c>
      <c r="O52" s="15">
        <v>41</v>
      </c>
      <c r="AE52" s="15">
        <v>44</v>
      </c>
      <c r="AI52" s="14">
        <v>41</v>
      </c>
    </row>
    <row r="53" spans="13:35">
      <c r="M53" s="14" t="s">
        <v>42</v>
      </c>
      <c r="N53" s="14" t="s">
        <v>41</v>
      </c>
      <c r="O53" s="15">
        <v>42</v>
      </c>
      <c r="AE53" s="15">
        <v>45</v>
      </c>
      <c r="AI53" s="14">
        <v>42</v>
      </c>
    </row>
    <row r="54" spans="13:35">
      <c r="M54" s="14" t="s">
        <v>43</v>
      </c>
      <c r="N54" s="14" t="s">
        <v>42</v>
      </c>
      <c r="O54" s="15">
        <v>43</v>
      </c>
      <c r="AE54" s="15">
        <v>46</v>
      </c>
      <c r="AI54" s="14">
        <v>43</v>
      </c>
    </row>
    <row r="55" spans="13:35">
      <c r="M55" s="14" t="s">
        <v>44</v>
      </c>
      <c r="N55" s="14" t="s">
        <v>43</v>
      </c>
      <c r="O55" s="15">
        <v>44</v>
      </c>
      <c r="AE55" s="15">
        <v>47</v>
      </c>
      <c r="AI55" s="14">
        <v>44</v>
      </c>
    </row>
    <row r="56" spans="13:35">
      <c r="M56" s="14" t="s">
        <v>45</v>
      </c>
      <c r="N56" s="14" t="s">
        <v>44</v>
      </c>
      <c r="O56" s="15">
        <v>45</v>
      </c>
      <c r="AE56" s="15">
        <v>48</v>
      </c>
      <c r="AI56" s="14">
        <v>45</v>
      </c>
    </row>
    <row r="57" spans="13:35">
      <c r="M57" s="14" t="s">
        <v>46</v>
      </c>
      <c r="N57" s="14" t="s">
        <v>45</v>
      </c>
      <c r="O57" s="15">
        <v>46</v>
      </c>
      <c r="AE57" s="15">
        <v>49</v>
      </c>
      <c r="AI57" s="14">
        <v>46</v>
      </c>
    </row>
    <row r="58" spans="13:35">
      <c r="M58" s="14" t="s">
        <v>47</v>
      </c>
      <c r="N58" s="14" t="s">
        <v>46</v>
      </c>
      <c r="O58" s="15">
        <v>47</v>
      </c>
      <c r="AE58" s="15">
        <v>50</v>
      </c>
      <c r="AI58" s="14">
        <v>47</v>
      </c>
    </row>
    <row r="59" spans="13:35">
      <c r="M59" s="14" t="s">
        <v>0</v>
      </c>
      <c r="N59" s="14" t="s">
        <v>47</v>
      </c>
      <c r="O59" s="15">
        <v>48</v>
      </c>
      <c r="AE59" s="15" t="s">
        <v>292</v>
      </c>
      <c r="AI59" s="14">
        <v>48</v>
      </c>
    </row>
    <row r="60" spans="13:35">
      <c r="M60" s="14" t="s">
        <v>48</v>
      </c>
      <c r="N60" s="14" t="s">
        <v>0</v>
      </c>
      <c r="O60" s="15">
        <v>49</v>
      </c>
      <c r="AI60" s="14">
        <v>49</v>
      </c>
    </row>
    <row r="61" spans="13:35">
      <c r="M61" s="14" t="s">
        <v>49</v>
      </c>
      <c r="N61" s="14" t="s">
        <v>48</v>
      </c>
      <c r="O61" s="15">
        <v>50</v>
      </c>
      <c r="AI61" s="14">
        <v>50</v>
      </c>
    </row>
    <row r="62" spans="13:35">
      <c r="M62" s="14" t="s">
        <v>50</v>
      </c>
      <c r="N62" s="14" t="s">
        <v>49</v>
      </c>
      <c r="O62" s="15" t="s">
        <v>292</v>
      </c>
      <c r="AI62" s="14">
        <v>51</v>
      </c>
    </row>
    <row r="63" spans="13:35">
      <c r="M63" s="14" t="s">
        <v>51</v>
      </c>
      <c r="N63" s="14" t="s">
        <v>50</v>
      </c>
      <c r="AI63" s="14">
        <v>52</v>
      </c>
    </row>
    <row r="64" spans="13:35">
      <c r="M64" s="14" t="s">
        <v>52</v>
      </c>
      <c r="N64" s="14" t="s">
        <v>51</v>
      </c>
      <c r="AI64" s="14">
        <v>53</v>
      </c>
    </row>
    <row r="65" spans="13:35">
      <c r="M65" s="14" t="s">
        <v>53</v>
      </c>
      <c r="N65" s="14" t="s">
        <v>52</v>
      </c>
      <c r="AI65" s="14">
        <v>54</v>
      </c>
    </row>
    <row r="66" spans="13:35">
      <c r="M66" s="14" t="s">
        <v>54</v>
      </c>
      <c r="N66" s="14" t="s">
        <v>53</v>
      </c>
      <c r="AI66" s="14">
        <v>55</v>
      </c>
    </row>
    <row r="67" spans="13:35">
      <c r="M67" s="14" t="s">
        <v>55</v>
      </c>
      <c r="N67" s="14" t="s">
        <v>54</v>
      </c>
      <c r="AI67" s="14">
        <v>56</v>
      </c>
    </row>
    <row r="68" spans="13:35">
      <c r="M68" s="14" t="s">
        <v>56</v>
      </c>
      <c r="N68" s="14" t="s">
        <v>55</v>
      </c>
      <c r="AI68" s="14">
        <v>57</v>
      </c>
    </row>
    <row r="69" spans="13:35">
      <c r="M69" s="14" t="s">
        <v>57</v>
      </c>
      <c r="N69" s="14" t="s">
        <v>56</v>
      </c>
      <c r="AI69" s="14">
        <v>58</v>
      </c>
    </row>
    <row r="70" spans="13:35">
      <c r="M70" s="14" t="s">
        <v>58</v>
      </c>
      <c r="N70" s="14" t="s">
        <v>57</v>
      </c>
      <c r="AI70" s="14">
        <v>59</v>
      </c>
    </row>
    <row r="71" spans="13:35">
      <c r="M71" s="14" t="s">
        <v>59</v>
      </c>
      <c r="N71" s="14" t="s">
        <v>58</v>
      </c>
      <c r="AI71" s="14">
        <v>60</v>
      </c>
    </row>
    <row r="72" spans="13:35">
      <c r="M72" s="14" t="s">
        <v>60</v>
      </c>
      <c r="N72" s="14" t="s">
        <v>59</v>
      </c>
      <c r="AI72" s="14">
        <v>61</v>
      </c>
    </row>
    <row r="73" spans="13:35">
      <c r="M73" s="14" t="s">
        <v>61</v>
      </c>
      <c r="N73" s="14" t="s">
        <v>60</v>
      </c>
      <c r="AI73" s="14">
        <v>62</v>
      </c>
    </row>
    <row r="74" spans="13:35">
      <c r="M74" s="14" t="s">
        <v>62</v>
      </c>
      <c r="N74" s="14" t="s">
        <v>61</v>
      </c>
      <c r="AI74" s="14">
        <v>63</v>
      </c>
    </row>
    <row r="75" spans="13:35">
      <c r="M75" s="14" t="s">
        <v>63</v>
      </c>
      <c r="N75" s="14" t="s">
        <v>62</v>
      </c>
      <c r="AI75" s="14">
        <v>64</v>
      </c>
    </row>
    <row r="76" spans="13:35">
      <c r="M76" s="14" t="s">
        <v>64</v>
      </c>
      <c r="N76" s="14" t="s">
        <v>63</v>
      </c>
      <c r="AI76" s="14">
        <v>65</v>
      </c>
    </row>
    <row r="77" spans="13:35">
      <c r="M77" s="14" t="s">
        <v>65</v>
      </c>
      <c r="N77" s="14" t="s">
        <v>64</v>
      </c>
      <c r="AI77" s="14">
        <v>66</v>
      </c>
    </row>
    <row r="78" spans="13:35">
      <c r="M78" s="14" t="s">
        <v>66</v>
      </c>
      <c r="N78" s="14" t="s">
        <v>65</v>
      </c>
      <c r="AI78" s="14">
        <v>67</v>
      </c>
    </row>
    <row r="79" spans="13:35">
      <c r="M79" s="14" t="s">
        <v>67</v>
      </c>
      <c r="N79" s="14" t="s">
        <v>66</v>
      </c>
      <c r="AI79" s="14">
        <v>68</v>
      </c>
    </row>
    <row r="80" spans="13:35">
      <c r="M80" s="14" t="s">
        <v>68</v>
      </c>
      <c r="N80" s="14" t="s">
        <v>67</v>
      </c>
      <c r="AI80" s="14">
        <v>69</v>
      </c>
    </row>
    <row r="81" spans="13:35">
      <c r="M81" s="14" t="s">
        <v>69</v>
      </c>
      <c r="N81" s="14" t="s">
        <v>68</v>
      </c>
      <c r="AI81" s="14">
        <v>70</v>
      </c>
    </row>
    <row r="82" spans="13:35">
      <c r="M82" s="14" t="s">
        <v>70</v>
      </c>
      <c r="N82" s="14" t="s">
        <v>69</v>
      </c>
      <c r="AI82" s="14">
        <v>71</v>
      </c>
    </row>
    <row r="83" spans="13:35">
      <c r="M83" s="14" t="s">
        <v>71</v>
      </c>
      <c r="N83" s="14" t="s">
        <v>70</v>
      </c>
      <c r="AI83" s="14">
        <v>72</v>
      </c>
    </row>
    <row r="84" spans="13:35">
      <c r="M84" s="14" t="s">
        <v>72</v>
      </c>
      <c r="N84" s="14" t="s">
        <v>71</v>
      </c>
      <c r="AI84" s="14">
        <v>73</v>
      </c>
    </row>
    <row r="85" spans="13:35">
      <c r="M85" s="14" t="s">
        <v>73</v>
      </c>
      <c r="N85" s="14" t="s">
        <v>72</v>
      </c>
      <c r="AI85" s="14">
        <v>74</v>
      </c>
    </row>
    <row r="86" spans="13:35">
      <c r="M86" s="14" t="s">
        <v>74</v>
      </c>
      <c r="N86" s="14" t="s">
        <v>73</v>
      </c>
      <c r="AI86" s="14">
        <v>75</v>
      </c>
    </row>
    <row r="87" spans="13:35">
      <c r="M87" s="14" t="s">
        <v>75</v>
      </c>
      <c r="N87" s="14" t="s">
        <v>74</v>
      </c>
      <c r="AI87" s="14">
        <v>76</v>
      </c>
    </row>
    <row r="88" spans="13:35">
      <c r="M88" s="14" t="s">
        <v>76</v>
      </c>
      <c r="N88" s="14" t="s">
        <v>75</v>
      </c>
      <c r="AI88" s="14">
        <v>77</v>
      </c>
    </row>
    <row r="89" spans="13:35">
      <c r="M89" s="14" t="s">
        <v>77</v>
      </c>
      <c r="N89" s="14" t="s">
        <v>76</v>
      </c>
      <c r="AI89" s="14">
        <v>78</v>
      </c>
    </row>
    <row r="90" spans="13:35">
      <c r="M90" s="14" t="s">
        <v>78</v>
      </c>
      <c r="N90" s="14" t="s">
        <v>77</v>
      </c>
      <c r="AI90" s="14">
        <v>79</v>
      </c>
    </row>
    <row r="91" spans="13:35">
      <c r="M91" s="14" t="s">
        <v>79</v>
      </c>
      <c r="N91" s="14" t="s">
        <v>78</v>
      </c>
      <c r="AI91" s="14">
        <v>80</v>
      </c>
    </row>
    <row r="92" spans="13:35">
      <c r="M92" s="14" t="s">
        <v>80</v>
      </c>
      <c r="N92" s="14" t="s">
        <v>79</v>
      </c>
      <c r="AI92" s="14">
        <v>81</v>
      </c>
    </row>
    <row r="93" spans="13:35">
      <c r="M93" s="14" t="s">
        <v>81</v>
      </c>
      <c r="N93" s="14" t="s">
        <v>80</v>
      </c>
      <c r="AI93" s="14">
        <v>82</v>
      </c>
    </row>
    <row r="94" spans="13:35">
      <c r="M94" s="14" t="s">
        <v>82</v>
      </c>
      <c r="N94" s="14" t="s">
        <v>81</v>
      </c>
      <c r="AI94" s="14">
        <v>83</v>
      </c>
    </row>
    <row r="95" spans="13:35">
      <c r="M95" s="14" t="s">
        <v>83</v>
      </c>
      <c r="N95" s="14" t="s">
        <v>82</v>
      </c>
      <c r="AI95" s="14">
        <v>84</v>
      </c>
    </row>
    <row r="96" spans="13:35">
      <c r="M96" s="14" t="s">
        <v>84</v>
      </c>
      <c r="N96" s="14" t="s">
        <v>83</v>
      </c>
      <c r="AI96" s="14">
        <v>85</v>
      </c>
    </row>
    <row r="97" spans="13:35">
      <c r="M97" s="14" t="s">
        <v>85</v>
      </c>
      <c r="N97" s="14" t="s">
        <v>84</v>
      </c>
      <c r="AI97" s="14">
        <v>86</v>
      </c>
    </row>
    <row r="98" spans="13:35">
      <c r="M98" s="14" t="s">
        <v>86</v>
      </c>
      <c r="N98" s="14" t="s">
        <v>85</v>
      </c>
      <c r="AI98" s="14">
        <v>87</v>
      </c>
    </row>
    <row r="99" spans="13:35">
      <c r="M99" s="14" t="s">
        <v>87</v>
      </c>
      <c r="N99" s="14" t="s">
        <v>86</v>
      </c>
      <c r="AI99" s="14">
        <v>88</v>
      </c>
    </row>
    <row r="100" spans="13:35">
      <c r="M100" s="14" t="s">
        <v>88</v>
      </c>
      <c r="N100" s="14" t="s">
        <v>87</v>
      </c>
      <c r="AI100" s="14">
        <v>89</v>
      </c>
    </row>
    <row r="101" spans="13:35">
      <c r="M101" s="14" t="s">
        <v>89</v>
      </c>
      <c r="N101" s="14" t="s">
        <v>88</v>
      </c>
      <c r="AI101" s="14">
        <v>90</v>
      </c>
    </row>
    <row r="102" spans="13:35">
      <c r="M102" s="14" t="s">
        <v>90</v>
      </c>
      <c r="N102" s="14" t="s">
        <v>89</v>
      </c>
      <c r="AI102" s="14">
        <v>91</v>
      </c>
    </row>
    <row r="103" spans="13:35">
      <c r="M103" s="14" t="s">
        <v>91</v>
      </c>
      <c r="N103" s="14" t="s">
        <v>90</v>
      </c>
      <c r="AI103" s="14">
        <v>92</v>
      </c>
    </row>
    <row r="104" spans="13:35">
      <c r="M104" s="14" t="s">
        <v>92</v>
      </c>
      <c r="N104" s="14" t="s">
        <v>91</v>
      </c>
      <c r="AI104" s="14">
        <v>93</v>
      </c>
    </row>
    <row r="105" spans="13:35">
      <c r="M105" s="14" t="s">
        <v>93</v>
      </c>
      <c r="N105" s="14" t="s">
        <v>92</v>
      </c>
      <c r="AI105" s="14">
        <v>94</v>
      </c>
    </row>
    <row r="106" spans="13:35">
      <c r="M106" s="14" t="s">
        <v>94</v>
      </c>
      <c r="N106" s="14" t="s">
        <v>93</v>
      </c>
      <c r="AI106" s="14">
        <v>95</v>
      </c>
    </row>
    <row r="107" spans="13:35">
      <c r="M107" s="14" t="s">
        <v>95</v>
      </c>
      <c r="N107" s="14" t="s">
        <v>94</v>
      </c>
      <c r="AI107" s="14">
        <v>96</v>
      </c>
    </row>
    <row r="108" spans="13:35">
      <c r="M108" s="14" t="s">
        <v>96</v>
      </c>
      <c r="N108" s="14" t="s">
        <v>95</v>
      </c>
      <c r="AI108" s="14">
        <v>97</v>
      </c>
    </row>
    <row r="109" spans="13:35">
      <c r="M109" s="14" t="s">
        <v>97</v>
      </c>
      <c r="N109" s="14" t="s">
        <v>96</v>
      </c>
      <c r="AI109" s="14">
        <v>98</v>
      </c>
    </row>
    <row r="110" spans="13:35">
      <c r="M110" s="14" t="s">
        <v>98</v>
      </c>
      <c r="N110" s="14" t="s">
        <v>97</v>
      </c>
      <c r="AI110" s="14">
        <v>99</v>
      </c>
    </row>
    <row r="111" spans="13:35">
      <c r="M111" s="14" t="s">
        <v>99</v>
      </c>
      <c r="N111" s="14" t="s">
        <v>98</v>
      </c>
      <c r="AI111" s="14">
        <v>100</v>
      </c>
    </row>
    <row r="112" spans="13:14">
      <c r="M112" s="14" t="s">
        <v>100</v>
      </c>
      <c r="N112" s="14" t="s">
        <v>99</v>
      </c>
    </row>
    <row r="113" spans="13:14">
      <c r="M113" s="14" t="s">
        <v>101</v>
      </c>
      <c r="N113" s="14" t="s">
        <v>100</v>
      </c>
    </row>
    <row r="114" spans="13:14">
      <c r="M114" s="14" t="s">
        <v>102</v>
      </c>
      <c r="N114" s="14" t="s">
        <v>101</v>
      </c>
    </row>
    <row r="115" spans="13:14">
      <c r="M115" s="14" t="s">
        <v>103</v>
      </c>
      <c r="N115" s="14" t="s">
        <v>102</v>
      </c>
    </row>
    <row r="116" spans="13:14">
      <c r="M116" s="14" t="s">
        <v>104</v>
      </c>
      <c r="N116" s="14" t="s">
        <v>103</v>
      </c>
    </row>
    <row r="117" spans="13:14">
      <c r="M117" s="14" t="s">
        <v>105</v>
      </c>
      <c r="N117" s="14" t="s">
        <v>104</v>
      </c>
    </row>
    <row r="118" spans="13:14">
      <c r="M118" s="14" t="s">
        <v>106</v>
      </c>
      <c r="N118" s="14" t="s">
        <v>105</v>
      </c>
    </row>
    <row r="119" spans="13:14">
      <c r="M119" s="14" t="s">
        <v>107</v>
      </c>
      <c r="N119" s="14" t="s">
        <v>106</v>
      </c>
    </row>
    <row r="120" spans="13:14">
      <c r="M120" s="14" t="s">
        <v>108</v>
      </c>
      <c r="N120" s="14" t="s">
        <v>107</v>
      </c>
    </row>
    <row r="121" spans="13:14">
      <c r="M121" s="14" t="s">
        <v>109</v>
      </c>
      <c r="N121" s="14" t="s">
        <v>108</v>
      </c>
    </row>
    <row r="122" spans="13:14">
      <c r="M122" s="14" t="s">
        <v>110</v>
      </c>
      <c r="N122" s="14" t="s">
        <v>109</v>
      </c>
    </row>
    <row r="123" spans="13:14">
      <c r="M123" s="14" t="s">
        <v>111</v>
      </c>
      <c r="N123" s="14" t="s">
        <v>110</v>
      </c>
    </row>
    <row r="124" spans="13:14">
      <c r="M124" s="14" t="s">
        <v>112</v>
      </c>
      <c r="N124" s="14" t="s">
        <v>111</v>
      </c>
    </row>
    <row r="125" spans="13:14">
      <c r="M125" s="14" t="s">
        <v>113</v>
      </c>
      <c r="N125" s="14" t="s">
        <v>112</v>
      </c>
    </row>
    <row r="126" spans="13:14">
      <c r="M126" s="14" t="s">
        <v>114</v>
      </c>
      <c r="N126" s="14" t="s">
        <v>113</v>
      </c>
    </row>
    <row r="127" spans="13:14">
      <c r="M127" s="14" t="s">
        <v>115</v>
      </c>
      <c r="N127" s="14" t="s">
        <v>114</v>
      </c>
    </row>
    <row r="128" spans="13:14">
      <c r="M128" s="14" t="s">
        <v>116</v>
      </c>
      <c r="N128" s="14" t="s">
        <v>115</v>
      </c>
    </row>
    <row r="129" spans="13:14">
      <c r="M129" s="14" t="s">
        <v>117</v>
      </c>
      <c r="N129" s="14" t="s">
        <v>116</v>
      </c>
    </row>
    <row r="130" spans="13:14">
      <c r="M130" s="14" t="s">
        <v>118</v>
      </c>
      <c r="N130" s="14" t="s">
        <v>117</v>
      </c>
    </row>
    <row r="131" spans="13:14">
      <c r="M131" s="14" t="s">
        <v>119</v>
      </c>
      <c r="N131" s="14" t="s">
        <v>118</v>
      </c>
    </row>
    <row r="132" spans="13:14">
      <c r="M132" s="14" t="s">
        <v>120</v>
      </c>
      <c r="N132" s="14" t="s">
        <v>119</v>
      </c>
    </row>
    <row r="133" spans="13:14">
      <c r="M133" s="14" t="s">
        <v>121</v>
      </c>
      <c r="N133" s="14" t="s">
        <v>120</v>
      </c>
    </row>
    <row r="134" spans="13:14">
      <c r="M134" s="14" t="s">
        <v>122</v>
      </c>
      <c r="N134" s="14" t="s">
        <v>121</v>
      </c>
    </row>
    <row r="135" spans="13:14">
      <c r="M135" s="14" t="s">
        <v>123</v>
      </c>
      <c r="N135" s="14" t="s">
        <v>122</v>
      </c>
    </row>
    <row r="136" spans="13:14">
      <c r="M136" s="14" t="s">
        <v>124</v>
      </c>
      <c r="N136" s="14" t="s">
        <v>123</v>
      </c>
    </row>
    <row r="137" spans="13:14">
      <c r="M137" s="14" t="s">
        <v>125</v>
      </c>
      <c r="N137" s="14" t="s">
        <v>124</v>
      </c>
    </row>
    <row r="138" spans="13:14">
      <c r="M138" s="14" t="s">
        <v>126</v>
      </c>
      <c r="N138" s="14" t="s">
        <v>125</v>
      </c>
    </row>
    <row r="139" spans="13:14">
      <c r="M139" s="14" t="s">
        <v>127</v>
      </c>
      <c r="N139" s="14" t="s">
        <v>126</v>
      </c>
    </row>
    <row r="140" spans="13:14">
      <c r="M140" s="14" t="s">
        <v>128</v>
      </c>
      <c r="N140" s="14" t="s">
        <v>127</v>
      </c>
    </row>
    <row r="141" spans="13:14">
      <c r="M141" s="14" t="s">
        <v>129</v>
      </c>
      <c r="N141" s="14" t="s">
        <v>128</v>
      </c>
    </row>
    <row r="142" spans="13:14">
      <c r="M142" s="14" t="s">
        <v>130</v>
      </c>
      <c r="N142" s="14" t="s">
        <v>129</v>
      </c>
    </row>
    <row r="143" spans="13:14">
      <c r="M143" s="14" t="s">
        <v>131</v>
      </c>
      <c r="N143" s="14" t="s">
        <v>130</v>
      </c>
    </row>
    <row r="144" spans="13:14">
      <c r="M144" s="14" t="s">
        <v>132</v>
      </c>
      <c r="N144" s="14" t="s">
        <v>131</v>
      </c>
    </row>
    <row r="145" spans="13:14">
      <c r="M145" s="14" t="s">
        <v>133</v>
      </c>
      <c r="N145" s="14" t="s">
        <v>132</v>
      </c>
    </row>
    <row r="146" spans="13:14">
      <c r="M146" s="14" t="s">
        <v>134</v>
      </c>
      <c r="N146" s="14" t="s">
        <v>133</v>
      </c>
    </row>
    <row r="147" spans="13:14">
      <c r="M147" s="14" t="s">
        <v>135</v>
      </c>
      <c r="N147" s="14" t="s">
        <v>134</v>
      </c>
    </row>
    <row r="148" spans="13:14">
      <c r="M148" s="14" t="s">
        <v>136</v>
      </c>
      <c r="N148" s="14" t="s">
        <v>135</v>
      </c>
    </row>
    <row r="149" spans="13:14">
      <c r="M149" s="14" t="s">
        <v>137</v>
      </c>
      <c r="N149" s="14" t="s">
        <v>136</v>
      </c>
    </row>
    <row r="150" spans="13:14">
      <c r="M150" s="14" t="s">
        <v>138</v>
      </c>
      <c r="N150" s="14" t="s">
        <v>137</v>
      </c>
    </row>
    <row r="151" spans="13:14">
      <c r="M151" s="14" t="s">
        <v>139</v>
      </c>
      <c r="N151" s="14" t="s">
        <v>138</v>
      </c>
    </row>
    <row r="152" spans="13:14">
      <c r="M152" s="14" t="s">
        <v>140</v>
      </c>
      <c r="N152" s="14" t="s">
        <v>139</v>
      </c>
    </row>
    <row r="153" spans="13:14">
      <c r="M153" s="14" t="s">
        <v>141</v>
      </c>
      <c r="N153" s="14" t="s">
        <v>140</v>
      </c>
    </row>
    <row r="154" spans="13:14">
      <c r="M154" s="14" t="s">
        <v>142</v>
      </c>
      <c r="N154" s="14" t="s">
        <v>141</v>
      </c>
    </row>
    <row r="155" spans="13:14">
      <c r="M155" s="14" t="s">
        <v>143</v>
      </c>
      <c r="N155" s="14" t="s">
        <v>142</v>
      </c>
    </row>
    <row r="156" spans="13:14">
      <c r="M156" s="14" t="s">
        <v>144</v>
      </c>
      <c r="N156" s="14" t="s">
        <v>143</v>
      </c>
    </row>
    <row r="157" spans="13:14">
      <c r="M157" s="14" t="s">
        <v>145</v>
      </c>
      <c r="N157" s="14" t="s">
        <v>144</v>
      </c>
    </row>
    <row r="158" spans="13:14">
      <c r="M158" s="14" t="s">
        <v>146</v>
      </c>
      <c r="N158" s="14" t="s">
        <v>145</v>
      </c>
    </row>
    <row r="159" spans="13:14">
      <c r="M159" s="14" t="s">
        <v>147</v>
      </c>
      <c r="N159" s="14" t="s">
        <v>146</v>
      </c>
    </row>
    <row r="160" spans="13:14">
      <c r="M160" s="14" t="s">
        <v>148</v>
      </c>
      <c r="N160" s="14" t="s">
        <v>147</v>
      </c>
    </row>
    <row r="161" spans="13:14">
      <c r="M161" s="14" t="s">
        <v>149</v>
      </c>
      <c r="N161" s="14" t="s">
        <v>148</v>
      </c>
    </row>
    <row r="162" spans="13:14">
      <c r="M162" s="14" t="s">
        <v>150</v>
      </c>
      <c r="N162" s="14" t="s">
        <v>149</v>
      </c>
    </row>
    <row r="163" spans="14:14">
      <c r="N163" s="14" t="s">
        <v>150</v>
      </c>
    </row>
  </sheetData>
  <dataValidations count="1">
    <dataValidation type="list" allowBlank="1" showInputMessage="1" showErrorMessage="1" sqref="J2">
      <formula1>$L$2:$L$146</formula1>
    </dataValidation>
  </dataValidations>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Programme and Project Management" ma:contentTypeID="0x010100E6931CE9BE061247A04BD6A86F5B90080A004E6544A6A8B05B45A62F8C7D03F5FE09" ma:contentTypeVersion="43" ma:contentTypeDescription="For programme or project documents. Records retained for 10 years." ma:contentTypeScope="" ma:versionID="b5de4faebc2fefe29f728158c9f37ee4">
  <xsd:schema xmlns:xsd="http://www.w3.org/2001/XMLSchema" xmlns:xs="http://www.w3.org/2001/XMLSchema" xmlns:p="http://schemas.microsoft.com/office/2006/metadata/properties" xmlns:ns1="http://schemas.microsoft.com/sharepoint/v3" xmlns:ns2="9fa5693a-b367-476c-9524-21a73b9a480d" xmlns:ns3="96d427ff-e921-4a22-a80b-a70b70164c84" xmlns:ns4="3f70ccc7-b045-4fef-ad1b-df4a3e4b6652" targetNamespace="http://schemas.microsoft.com/office/2006/metadata/properties" ma:root="true" ma:fieldsID="b63b8842347cc5fbd36e08656780b173" ns1:_="" ns2:_="" ns3:_="" ns4:_="">
    <xsd:import namespace="http://schemas.microsoft.com/sharepoint/v3"/>
    <xsd:import namespace="9fa5693a-b367-476c-9524-21a73b9a480d"/>
    <xsd:import namespace="96d427ff-e921-4a22-a80b-a70b70164c84"/>
    <xsd:import namespace="3f70ccc7-b045-4fef-ad1b-df4a3e4b6652"/>
    <xsd:element name="properties">
      <xsd:complexType>
        <xsd:sequence>
          <xsd:element name="documentManagement">
            <xsd:complexType>
              <xsd:all>
                <xsd:element ref="ns2:_dlc_DocId" minOccurs="0"/>
                <xsd:element ref="ns2:_dlc_DocIdUrl" minOccurs="0"/>
                <xsd:element ref="ns2:_dlc_DocIdPersistId" minOccurs="0"/>
                <xsd:element ref="ns1:Comments" minOccurs="0"/>
                <xsd:element ref="ns2:TaxCatchAll" minOccurs="0"/>
                <xsd:element ref="ns2:TaxCatchAllLabel" minOccurs="0"/>
                <xsd:element ref="ns1:_vti_ItemDeclaredRecord" minOccurs="0"/>
                <xsd:element ref="ns2:o292afed0ead4fa2960c96c52d3cc3a5" minOccurs="0"/>
                <xsd:element ref="ns2:fab413e0c7e7485c81dce48548a9737f" minOccurs="0"/>
                <xsd:element ref="ns2:h02d3d26cabc4c5c90b05cd6e4583172" minOccurs="0"/>
                <xsd:element ref="ns2:i696b4fe77b44ecdac4c67bcae986835" minOccurs="0"/>
                <xsd:element ref="ns3:IWPContributor" minOccurs="0"/>
                <xsd:element ref="ns4:h5181134883947a99a38d116ffff0102" minOccurs="0"/>
                <xsd:element ref="ns4:h5181134883947a99a38d116ffff000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11" nillable="true" ma:displayName="Description" ma:hidden="true" ma:internalName="Comments" ma:readOnly="false">
      <xsd:simpleType>
        <xsd:restriction base="dms:Note"/>
      </xsd:simpleType>
    </xsd:element>
    <xsd:element name="_vti_ItemDeclaredRecord" ma:index="18" nillable="true" ma:displayName="Declared Record" ma:description="" ma:hidden="true" ma:indexed="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a5693a-b367-476c-9524-21a73b9a480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description="" ma:hidden="true" ma:list="{f4dcd37c-c862-403b-a2ad-c04996ff6db8}" ma:internalName="TaxCatchAll" ma:readOnly="false" ma:showField="CatchAllData" ma:web="9fa5693a-b367-476c-9524-21a73b9a480d">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description="" ma:list="{f4dcd37c-c862-403b-a2ad-c04996ff6db8}" ma:internalName="TaxCatchAllLabel" ma:readOnly="true" ma:showField="CatchAllDataLabel" ma:web="9fa5693a-b367-476c-9524-21a73b9a480d">
      <xsd:complexType>
        <xsd:complexContent>
          <xsd:extension base="dms:MultiChoiceLookup">
            <xsd:sequence>
              <xsd:element name="Value" type="dms:Lookup" maxOccurs="unbounded" minOccurs="0" nillable="true"/>
            </xsd:sequence>
          </xsd:extension>
        </xsd:complexContent>
      </xsd:complexType>
    </xsd:element>
    <xsd:element name="o292afed0ead4fa2960c96c52d3cc3a5" ma:index="22" nillable="true" ma:taxonomy="true" ma:internalName="o292afed0ead4fa2960c96c52d3cc3a5" ma:taxonomyFieldName="IWPFunction" ma:displayName="Function" ma:readOnly="false" ma:fieldId="{8292afed-0ead-4fa2-960c-96c52d3cc3a5}" ma:taxonomyMulti="true" ma:sspId="ec07c698-60f5-424f-b9af-f4c59398b511" ma:termSetId="d25a8a8b-cc76-477b-9c8b-292b0e01012c" ma:anchorId="00000000-0000-0000-0000-000000000000" ma:open="false" ma:isKeyword="false">
      <xsd:complexType>
        <xsd:sequence>
          <xsd:element ref="pc:Terms" minOccurs="0" maxOccurs="1"/>
        </xsd:sequence>
      </xsd:complexType>
    </xsd:element>
    <xsd:element name="fab413e0c7e7485c81dce48548a9737f" ma:index="23" ma:taxonomy="true" ma:internalName="fab413e0c7e7485c81dce48548a9737f" ma:taxonomyFieldName="IWPRightsProtectiveMarking" ma:displayName="Rights: Protective Marking" ma:readOnly="false" ma:default="1;#Official|0884c477-2e62-47ea-b19c-5af6e91124c5" ma:fieldId="{fab413e0-c7e7-485c-81dc-e48548a9737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h02d3d26cabc4c5c90b05cd6e4583172" ma:index="24" nillable="true" ma:taxonomy="true" ma:internalName="h02d3d26cabc4c5c90b05cd6e4583172" ma:taxonomyFieldName="IWPSiteType" ma:displayName="Site Type" ma:readOnly="false" ma:fieldId="{102d3d26-cabc-4c5c-90b0-5cd6e4583172}" ma:sspId="ec07c698-60f5-424f-b9af-f4c59398b511" ma:termSetId="68f3bd98-4d9d-4839-831a-d4827606df7e" ma:anchorId="00000000-0000-0000-0000-000000000000" ma:open="false" ma:isKeyword="false">
      <xsd:complexType>
        <xsd:sequence>
          <xsd:element ref="pc:Terms" minOccurs="0" maxOccurs="1"/>
        </xsd:sequence>
      </xsd:complexType>
    </xsd:element>
    <xsd:element name="i696b4fe77b44ecdac4c67bcae986835" ma:index="25" ma:taxonomy="true" ma:internalName="i696b4fe77b44ecdac4c67bcae986835" ma:taxonomyFieldName="IWPOrganisationalUnit" ma:displayName="Organisational Unit" ma:readOnly="false" ma:default="2;#DfE|cc08a6d4-dfde-4d0f-bd85-069ebcef80d5" ma:fieldId="{2696b4fe-77b4-4ecd-ac4c-67bcae986835}" ma:sspId="ec07c698-60f5-424f-b9af-f4c59398b511" ma:termSetId="b3e263f6-0ab6-425a-b3de-0e67f2faf76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6d427ff-e921-4a22-a80b-a70b70164c84" elementFormDefault="qualified">
    <xsd:import namespace="http://schemas.microsoft.com/office/2006/documentManagement/types"/>
    <xsd:import namespace="http://schemas.microsoft.com/office/infopath/2007/PartnerControls"/>
    <xsd:element name="IWPContributor" ma:index="26" nillable="true" ma:displayName="Contributor" ma:list="UserInfo" ma:SharePointGroup="0" ma:internalName="IWPContribut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f70ccc7-b045-4fef-ad1b-df4a3e4b6652" elementFormDefault="qualified">
    <xsd:import namespace="http://schemas.microsoft.com/office/2006/documentManagement/types"/>
    <xsd:import namespace="http://schemas.microsoft.com/office/infopath/2007/PartnerControls"/>
    <xsd:element name="h5181134883947a99a38d116ffff0102" ma:index="27" ma:taxonomy="true" ma:internalName="h5181134883947a99a38d116ffff0102" ma:taxonomyFieldName="IWPOwner" ma:displayName="Owner" ma:readOnly="false" ma:default="3;#DfE|a484111e-5b24-4ad9-9778-c536c8c88985" ma:fieldId="{15181134-8839-47a9-9a38-d116ffff0102}"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h5181134883947a99a38d116ffff0006" ma:index="29" nillable="true" ma:taxonomy="true" ma:internalName="h5181134883947a99a38d116ffff0006" ma:taxonomyFieldName="IWPSubject" ma:displayName="Subject" ma:readOnly="false" ma:fieldId="{15181134-8839-47a9-9a38-d116ffff0006}" ma:sspId="ec07c698-60f5-424f-b9af-f4c59398b511" ma:termSetId="33432453-e88c-4baa-94a6-467fc4fc06f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http://schemas.microsoft.com/sharepoint/v3" xsi:nil="true"/>
    <IWPContributor xmlns="96d427ff-e921-4a22-a80b-a70b70164c84">
      <UserInfo>
        <DisplayName/>
        <AccountId xsi:nil="true"/>
        <AccountType/>
      </UserInfo>
    </IWPContributor>
    <TaxCatchAll xmlns="9fa5693a-b367-476c-9524-21a73b9a480d">
      <Value>3</Value>
      <Value>1</Value>
      <Value>21</Value>
    </TaxCatchAll>
    <_dlc_DocId xmlns="9fa5693a-b367-476c-9524-21a73b9a480d">XHTCYYQFWRUH-9-9483</_dlc_DocId>
    <_dlc_DocIdUrl xmlns="9fa5693a-b367-476c-9524-21a73b9a480d">
      <Url>http://workplaces/sites/fs/g/_layouts/DocIdRedir.aspx?ID=XHTCYYQFWRUH-9-9483</Url>
      <Description>XHTCYYQFWRUH-9-9483</Description>
    </_dlc_DocIdUrl>
    <fab413e0c7e7485c81dce48548a9737f xmlns="9fa5693a-b367-476c-9524-21a73b9a480d">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fab413e0c7e7485c81dce48548a9737f>
    <o292afed0ead4fa2960c96c52d3cc3a5 xmlns="9fa5693a-b367-476c-9524-21a73b9a480d">
      <Terms xmlns="http://schemas.microsoft.com/office/infopath/2007/PartnerControls"/>
    </o292afed0ead4fa2960c96c52d3cc3a5>
    <h02d3d26cabc4c5c90b05cd6e4583172 xmlns="9fa5693a-b367-476c-9524-21a73b9a480d">
      <Terms xmlns="http://schemas.microsoft.com/office/infopath/2007/PartnerControls"/>
    </h02d3d26cabc4c5c90b05cd6e4583172>
    <h5181134883947a99a38d116ffff0102 xmlns="3f70ccc7-b045-4fef-ad1b-df4a3e4b6652">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h5181134883947a99a38d116ffff0102>
    <h5181134883947a99a38d116ffff0006 xmlns="3f70ccc7-b045-4fef-ad1b-df4a3e4b6652">
      <Terms xmlns="http://schemas.microsoft.com/office/infopath/2007/PartnerControls"/>
    </h5181134883947a99a38d116ffff0006>
    <i696b4fe77b44ecdac4c67bcae986835 xmlns="9fa5693a-b367-476c-9524-21a73b9a480d">
      <Terms xmlns="http://schemas.microsoft.com/office/infopath/2007/PartnerControls">
        <TermInfo xmlns="http://schemas.microsoft.com/office/infopath/2007/PartnerControls">
          <TermName xmlns="http://schemas.microsoft.com/office/infopath/2007/PartnerControls">Infrastructure and Funding Directorate</TermName>
          <TermId xmlns="http://schemas.microsoft.com/office/infopath/2007/PartnerControls">d1466afd-0cba-416f-9e94-17a6ba5b78bb</TermId>
        </TermInfo>
      </Terms>
    </i696b4fe77b44ecdac4c67bcae986835>
  </documentManagement>
</p:properties>
</file>

<file path=customXml/item4.xml><?xml version="1.0" encoding="utf-8"?>
<p:properties xmlns:xsi="http://www.w3.org/2001/XMLSchema-instance" xmlns:pc="http://schemas.microsoft.com/office/infopath/2007/PartnerControls" xmlns:p="http://schemas.microsoft.com/office/2006/metadata/properties">
  <documentManagement>
    <Comments xmlns="http://schemas.microsoft.com/sharepoint/v3" xsi:nil="true"/>
    <_dlc_DocId xmlns="9fa5693a-b367-476c-9524-21a73b9a480d">XHTCYYQFWRUH-9-9483</_dlc_DocId>
    <_dlc_DocIdUrl xmlns="9fa5693a-b367-476c-9524-21a73b9a480d">
      <Url xmlns="9fa5693a-b367-476c-9524-21a73b9a480d">http://workplaces/sites/fs/g/_layouts/DocIdRedir.aspx?ID=XHTCYYQFWRUH-9-9483</Url>
      <Description xmlns="9fa5693a-b367-476c-9524-21a73b9a480d">XHTCYYQFWRUH-9-9483</Description>
    </_dlc_DocIdUrl>
    <TaxCatchAll xmlns="9fa5693a-b367-476c-9524-21a73b9a480d">
      <Value xmlns="9fa5693a-b367-476c-9524-21a73b9a480d">3</Value>
      <Value xmlns="9fa5693a-b367-476c-9524-21a73b9a480d">1</Value>
      <Value xmlns="9fa5693a-b367-476c-9524-21a73b9a480d">21</Value>
    </TaxCatchAll>
    <o292afed0ead4fa2960c96c52d3cc3a5 xmlns="9fa5693a-b367-476c-9524-21a73b9a480d">
      <Terms xmlns="http://schemas.microsoft.com/office/infopath/2007/PartnerControls"/>
    </o292afed0ead4fa2960c96c52d3cc3a5>
    <fab413e0c7e7485c81dce48548a9737f xmlns="9fa5693a-b367-476c-9524-21a73b9a480d">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fab413e0c7e7485c81dce48548a9737f>
    <h02d3d26cabc4c5c90b05cd6e4583172 xmlns="9fa5693a-b367-476c-9524-21a73b9a480d">
      <Terms xmlns="http://schemas.microsoft.com/office/infopath/2007/PartnerControls"/>
    </h02d3d26cabc4c5c90b05cd6e4583172>
    <i696b4fe77b44ecdac4c67bcae986835 xmlns="9fa5693a-b367-476c-9524-21a73b9a480d">
      <Terms xmlns="http://schemas.microsoft.com/office/infopath/2007/PartnerControls">
        <TermInfo xmlns="http://schemas.microsoft.com/office/infopath/2007/PartnerControls">
          <TermName xmlns="http://schemas.microsoft.com/office/infopath/2007/PartnerControls">Infrastructure and Funding Directorate</TermName>
          <TermId xmlns="http://schemas.microsoft.com/office/infopath/2007/PartnerControls">d1466afd-0cba-416f-9e94-17a6ba5b78bb</TermId>
        </TermInfo>
      </Terms>
    </i696b4fe77b44ecdac4c67bcae986835>
    <IWPContributor xmlns="96d427ff-e921-4a22-a80b-a70b70164c84">
      <UserInfo xmlns="96d427ff-e921-4a22-a80b-a70b70164c84">
        <DisplayName/>
        <AccountId xmlns:xsi="http://www.w3.org/2001/XMLSchema-instance" xsi:nil="true"/>
        <AccountType/>
      </UserInfo>
    </IWPContributor>
    <h5181134883947a99a38d116ffff0102 xmlns="3f70ccc7-b045-4fef-ad1b-df4a3e4b6652">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h5181134883947a99a38d116ffff0102>
    <h5181134883947a99a38d116ffff0006 xmlns="3f70ccc7-b045-4fef-ad1b-df4a3e4b6652">
      <Terms xmlns="http://schemas.microsoft.com/office/infopath/2007/PartnerControls"/>
    </h5181134883947a99a38d116ffff0006>
  </documentManagement>
</p:properties>
</file>

<file path=customXml/itemProps1.xml><?xml version="1.0" encoding="utf-8"?>
<ds:datastoreItem xmlns:ds="http://schemas.openxmlformats.org/officeDocument/2006/customXml" ds:itemID="{CC57CA8C-DD98-4FE8-898A-A6662BFE9DEC}">
  <ds:schemaRefs>
    <ds:schemaRef ds:uri="http://schemas.microsoft.com/sharepoint/v3/contenttype/forms"/>
  </ds:schemaRefs>
</ds:datastoreItem>
</file>

<file path=customXml/itemProps2.xml><?xml version="1.0" encoding="utf-8"?>
<ds:datastoreItem xmlns:ds="http://schemas.openxmlformats.org/officeDocument/2006/customXml" ds:itemID="{7B46CD26-1C26-49F7-BE6E-4A87F93798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a5693a-b367-476c-9524-21a73b9a480d"/>
    <ds:schemaRef ds:uri="96d427ff-e921-4a22-a80b-a70b70164c84"/>
    <ds:schemaRef ds:uri="3f70ccc7-b045-4fef-ad1b-df4a3e4b6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6927DD-7A08-4E57-9D61-D68CE368D76E}">
  <ds:schemaRefs>
    <ds:schemaRef ds:uri="http://schemas.microsoft.com/sharepoint/events"/>
  </ds:schemaRefs>
</ds:datastoreItem>
</file>

<file path=customXml/itemProps4.xml><?xml version="1.0" encoding="utf-8"?>
<ds:datastoreItem xmlns:ds="http://schemas.openxmlformats.org/officeDocument/2006/customXml" ds:itemID="{C7FF4687-5FF5-4FE9-96AF-ED8E1D7E709C}">
  <ds:schemaRefs>
    <ds:schemaRef ds:uri="http://schemas.microsoft.com/office/infopath/2007/PartnerControls"/>
    <ds:schemaRef ds:uri="9fa5693a-b367-476c-9524-21a73b9a480d"/>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3f70ccc7-b045-4fef-ad1b-df4a3e4b6652"/>
    <ds:schemaRef ds:uri="http://schemas.microsoft.com/office/2006/documentManagement/types"/>
    <ds:schemaRef ds:uri="96d427ff-e921-4a22-a80b-a70b70164c84"/>
    <ds:schemaRef ds:uri="http://www.w3.org/XML/1998/namespace"/>
    <ds:schemaRef ds:uri="http://purl.org/dc/dcmitype/"/>
  </ds:schemaRefs>
</ds:datastoreItem>
</file>

<file path=docProps/app.xml><?xml version="1.0" encoding="utf-8"?>
<Properties xmlns="http://schemas.openxmlformats.org/officeDocument/2006/extended-properties">
  <Application>Microsoft Excel</Application>
  <Company>IM Services</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ahmedi</dc:creator>
  <dc:description/>
  <cp:keywords/>
  <cp:lastModifiedBy>Migratortron</cp:lastModifiedBy>
  <dcterms:created xsi:type="dcterms:W3CDTF">2011-02-04T10:30:10Z</dcterms:created>
  <dcterms:modified xsi:type="dcterms:W3CDTF">2022-11-22T12:53:51Z</dcterms:modified>
  <dc:subject/>
  <cp:lastPrinted>2016-07-19T10:11:47Z</cp:lastPrinted>
  <dc:title>special-free-schools-application-form-part-1</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_NewReviewCycle">
    <vt:lpstr/>
  </property>
  <property fmtid="{D5CDD505-2E9C-101B-9397-08002B2CF9AE}" pid="3" name="DocumentType">
    <vt:lpstr/>
  </property>
  <property fmtid="{D5CDD505-2E9C-101B-9397-08002B2CF9AE}" pid="4" name="DocumentKeywords">
    <vt:lpstr/>
  </property>
  <property fmtid="{D5CDD505-2E9C-101B-9397-08002B2CF9AE}" pid="5" name="DocumentSecurityClassification">
    <vt:lpstr/>
  </property>
  <property fmtid="{D5CDD505-2E9C-101B-9397-08002B2CF9AE}" pid="6" name="DocumentAuthor">
    <vt:lpstr/>
  </property>
  <property fmtid="{D5CDD505-2E9C-101B-9397-08002B2CF9AE}" pid="7" name="DocumentDescription">
    <vt:lpstr/>
  </property>
  <property fmtid="{D5CDD505-2E9C-101B-9397-08002B2CF9AE}" pid="8" name="ContentType">
    <vt:lpstr>LSC Office Document</vt:lpstr>
  </property>
  <property fmtid="{D5CDD505-2E9C-101B-9397-08002B2CF9AE}" pid="9" name="DocumentPublisher">
    <vt:lpstr/>
  </property>
  <property fmtid="{D5CDD505-2E9C-101B-9397-08002B2CF9AE}" pid="10" name="DocumentPublishedDate">
    <vt:lpstr/>
  </property>
  <property fmtid="{D5CDD505-2E9C-101B-9397-08002B2CF9AE}" pid="11" name="DocumentCreatedDate">
    <vt:lpstr/>
  </property>
  <property fmtid="{D5CDD505-2E9C-101B-9397-08002B2CF9AE}" pid="12" name="Subject">
    <vt:lpstr/>
  </property>
  <property fmtid="{D5CDD505-2E9C-101B-9397-08002B2CF9AE}" pid="13" name="Keywords">
    <vt:lpstr/>
  </property>
  <property fmtid="{D5CDD505-2E9C-101B-9397-08002B2CF9AE}" pid="14" name="_Author">
    <vt:lpstr>ahmedi</vt:lpstr>
  </property>
  <property fmtid="{D5CDD505-2E9C-101B-9397-08002B2CF9AE}" pid="15" name="_Category">
    <vt:lpstr/>
  </property>
  <property fmtid="{D5CDD505-2E9C-101B-9397-08002B2CF9AE}" pid="16" name="Categories">
    <vt:lpstr/>
  </property>
  <property fmtid="{D5CDD505-2E9C-101B-9397-08002B2CF9AE}" pid="17" name="Approval Level">
    <vt:lpstr/>
  </property>
  <property fmtid="{D5CDD505-2E9C-101B-9397-08002B2CF9AE}" pid="18" name="_Comments">
    <vt:lpstr/>
  </property>
  <property fmtid="{D5CDD505-2E9C-101B-9397-08002B2CF9AE}" pid="19" name="Assigned To">
    <vt:lpstr/>
  </property>
  <property fmtid="{D5CDD505-2E9C-101B-9397-08002B2CF9AE}" pid="20" name="ContentTypeId">
    <vt:lpstr>0x010100E6931CE9BE061247A04BD6A86F5B90080A004E6544A6A8B05B45A62F8C7D03F5FE09</vt:lpstr>
  </property>
  <property fmtid="{D5CDD505-2E9C-101B-9397-08002B2CF9AE}" pid="21" name="_dlc_DocIdItemGuid">
    <vt:lpstr>e459104d-fd38-45f0-abb7-65462124cb12</vt:lpstr>
  </property>
  <property fmtid="{D5CDD505-2E9C-101B-9397-08002B2CF9AE}" pid="22" name="IWPOrganisationalUnit">
    <vt:lpstr>21;#Infrastructure and Funding Directorate|d1466afd-0cba-416f-9e94-17a6ba5b78bb</vt:lpstr>
  </property>
  <property fmtid="{D5CDD505-2E9C-101B-9397-08002B2CF9AE}" pid="23" name="IWPOwner">
    <vt:lpstr>3;#DfE|a484111e-5b24-4ad9-9778-c536c8c88985</vt:lpstr>
  </property>
  <property fmtid="{D5CDD505-2E9C-101B-9397-08002B2CF9AE}" pid="24" name="IWPFunction">
    <vt:lpstr/>
  </property>
  <property fmtid="{D5CDD505-2E9C-101B-9397-08002B2CF9AE}" pid="25" name="IWPRightsProtectiveMarking">
    <vt:lpstr>1;#Official|0884c477-2e62-47ea-b19c-5af6e91124c5</vt:lpstr>
  </property>
  <property fmtid="{D5CDD505-2E9C-101B-9397-08002B2CF9AE}" pid="26" name="IWPSubject">
    <vt:lpstr/>
  </property>
  <property fmtid="{D5CDD505-2E9C-101B-9397-08002B2CF9AE}" pid="27" name="IWPSiteType">
    <vt:lpstr/>
  </property>
</Properties>
</file>